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Trading Planning" sheetId="1" r:id="rId1"/>
  </sheets>
  <definedNames>
    <definedName name="_xlnm.Print_Area" localSheetId="0">'Trading Planning'!$A$1:$Q$29</definedName>
    <definedName name="_xlnm.Print_Titles" localSheetId="0">'Trading Planning'!$1:$4</definedName>
    <definedName name="ANZ">#REF!</definedName>
    <definedName name="BHP">#REF!</definedName>
    <definedName name="COH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Titles_1">(#REF!,#REF!)</definedName>
    <definedName name="Excel_BuiltIn_Print_Titles_1_1">(#REF!,#REF!)</definedName>
    <definedName name="Excel_BuiltIn_Print_Titles_1_1_1">#REF!</definedName>
    <definedName name="Excel_BuiltIn_Print_Titles_1_1_1_1">#REF!</definedName>
    <definedName name="Excel_BuiltIn__FilterDatabase_1">#REF!</definedName>
    <definedName name="GUD">#REF!</definedName>
    <definedName name="ILU">#REF!</definedName>
    <definedName name="JHX">#REF!</definedName>
    <definedName name="LEI">#REF!</definedName>
    <definedName name="LEI_">#REF!</definedName>
    <definedName name="PBG">#REF!</definedName>
    <definedName name="PPT">#REF!</definedName>
    <definedName name="QBE">#REF!</definedName>
    <definedName name="Roth__Rank_Code">#REF!</definedName>
    <definedName name="SIG">#REF!</definedName>
    <definedName name="TOL">#REF!</definedName>
    <definedName name="WAN">#REF!</definedName>
    <definedName name="WES">#REF!</definedName>
    <definedName name="WOW">#REF!</definedName>
    <definedName name="WPL">#REF!</definedName>
  </definedNames>
  <calcPr fullCalcOnLoad="1"/>
</workbook>
</file>

<file path=xl/sharedStrings.xml><?xml version="1.0" encoding="utf-8"?>
<sst xmlns="http://schemas.openxmlformats.org/spreadsheetml/2006/main" count="82" uniqueCount="65">
  <si>
    <t>Ref 
No*</t>
  </si>
  <si>
    <t>Date</t>
  </si>
  <si>
    <t>Code</t>
  </si>
  <si>
    <t>Company Name
or Other Item 
(eg. interest charge)</t>
  </si>
  <si>
    <t xml:space="preserve"> </t>
  </si>
  <si>
    <t>TRADE PLANNING</t>
  </si>
  <si>
    <t>COMMENTS</t>
  </si>
  <si>
    <t>Date
Bought</t>
  </si>
  <si>
    <t>Date
Sold</t>
  </si>
  <si>
    <t>Intend
Buy
Price</t>
  </si>
  <si>
    <t>Initial
Stop</t>
  </si>
  <si>
    <t>Target
Price</t>
  </si>
  <si>
    <t>Risk
Amt
$.c</t>
  </si>
  <si>
    <t>Reward
to Risk
ratio</t>
  </si>
  <si>
    <t>Ideal
Posn Size</t>
  </si>
  <si>
    <t>Adj
Posn Size</t>
  </si>
  <si>
    <t>Posn
Value</t>
  </si>
  <si>
    <t>SIP</t>
  </si>
  <si>
    <t>Sigma Pharma.</t>
  </si>
  <si>
    <t>Buy after 11am (avoid early morning volatility) IFF price is within the long term trend channel (between about 70 and 76 cents)</t>
  </si>
  <si>
    <t>OSH</t>
  </si>
  <si>
    <t>Oil Search</t>
  </si>
  <si>
    <t>Buy after 11am (avoid early morning volatility)</t>
  </si>
  <si>
    <t>SIR</t>
  </si>
  <si>
    <t>Sirius Resources</t>
  </si>
  <si>
    <t>Buy on daily close above $4.18 — NOT YET REACHED</t>
  </si>
  <si>
    <t>n/a</t>
  </si>
  <si>
    <t>GEM</t>
  </si>
  <si>
    <t>G8 Education</t>
  </si>
  <si>
    <t>Buy at Open at $5.30 to ensure fill</t>
  </si>
  <si>
    <t>SRX</t>
  </si>
  <si>
    <t>Sirtex Medical</t>
  </si>
  <si>
    <t>SGT</t>
  </si>
  <si>
    <t>Singapore Telec</t>
  </si>
  <si>
    <t>Buy at Open</t>
  </si>
  <si>
    <t>CSL</t>
  </si>
  <si>
    <t>C'wealth Serum</t>
  </si>
  <si>
    <t>SPK</t>
  </si>
  <si>
    <t>Spark NZ</t>
  </si>
  <si>
    <t>Buy at Open — done</t>
  </si>
  <si>
    <t>RHC</t>
  </si>
  <si>
    <t>Ramsay Health Care</t>
  </si>
  <si>
    <t>Buy at Open — done
but smaller position size</t>
  </si>
  <si>
    <t>SYD</t>
  </si>
  <si>
    <t>Sydney Airport</t>
  </si>
  <si>
    <t>Buy after close above $5 — Not yet</t>
  </si>
  <si>
    <t>QAN</t>
  </si>
  <si>
    <t>Qantas</t>
  </si>
  <si>
    <t>(not sold)</t>
  </si>
  <si>
    <t>ANN</t>
  </si>
  <si>
    <t>Ansell</t>
  </si>
  <si>
    <t>Buy on open next day</t>
  </si>
  <si>
    <t>HGG</t>
  </si>
  <si>
    <t>Henderson Grp</t>
  </si>
  <si>
    <t>IPL</t>
  </si>
  <si>
    <t>Incitec Pivot</t>
  </si>
  <si>
    <t>MQG</t>
  </si>
  <si>
    <t>Macquarie Group</t>
  </si>
  <si>
    <t>TCL</t>
  </si>
  <si>
    <t>Transurban</t>
  </si>
  <si>
    <t>17a</t>
  </si>
  <si>
    <t>SHV</t>
  </si>
  <si>
    <t>Select Harvests</t>
  </si>
  <si>
    <t>JHX</t>
  </si>
  <si>
    <t>James Hardie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</si>
</sst>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\$* #,##0.00_-;&quot;-$&quot;* #,##0.00_-;_-\$* \-??_-;_-@_-"/>
    <numFmt numFmtId="166" formatCode="0.000"/>
    <numFmt numFmtId="167" formatCode="0"/>
    <numFmt numFmtId="168" formatCode="0.0000"/>
    <numFmt numFmtId="169" formatCode="D\ MMM\ "/>
    <numFmt numFmtId="170" formatCode="[$$-C09]#,##0;[RED]\-[$$-C09]#,##0"/>
    <numFmt numFmtId="171" formatCode="D\ MMM\ YY"/>
    <numFmt numFmtId="172" formatCode="[$$-C09]#,##0.00;[RED]\-[$$-C09]#,##0.00"/>
    <numFmt numFmtId="173" formatCode="0.0"/>
    <numFmt numFmtId="174" formatCode="#,##0"/>
    <numFmt numFmtId="175" formatCode="#,##0.00_ ;[RED]\-#,##0.00\ 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66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2" fillId="0" borderId="0" xfId="0" applyFont="1" applyAlignment="1">
      <alignment horizontal="center" vertical="top"/>
    </xf>
    <xf numFmtId="164" fontId="0" fillId="0" borderId="0" xfId="0" applyFill="1" applyAlignment="1">
      <alignment vertical="top"/>
    </xf>
    <xf numFmtId="165" fontId="0" fillId="0" borderId="0" xfId="17" applyFont="1" applyFill="1" applyBorder="1" applyAlignment="1" applyProtection="1">
      <alignment vertical="top"/>
      <protection/>
    </xf>
    <xf numFmtId="165" fontId="0" fillId="0" borderId="0" xfId="17" applyFont="1" applyFill="1" applyBorder="1" applyAlignment="1" applyProtection="1">
      <alignment vertical="center" wrapText="1"/>
      <protection/>
    </xf>
    <xf numFmtId="164" fontId="1" fillId="0" borderId="1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2" fillId="0" borderId="3" xfId="0" applyFont="1" applyFill="1" applyBorder="1" applyAlignment="1">
      <alignment horizontal="center" vertical="center" wrapText="1"/>
    </xf>
    <xf numFmtId="165" fontId="2" fillId="0" borderId="0" xfId="17" applyFont="1" applyFill="1" applyBorder="1" applyAlignment="1" applyProtection="1">
      <alignment horizontal="center" vertical="top" wrapText="1"/>
      <protection/>
    </xf>
    <xf numFmtId="166" fontId="2" fillId="0" borderId="0" xfId="0" applyNumberFormat="1" applyFont="1" applyAlignment="1">
      <alignment horizontal="center" vertical="top" wrapText="1"/>
    </xf>
    <xf numFmtId="167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3" fillId="0" borderId="4" xfId="0" applyFont="1" applyBorder="1" applyAlignment="1">
      <alignment vertical="top"/>
    </xf>
    <xf numFmtId="169" fontId="3" fillId="0" borderId="5" xfId="0" applyNumberFormat="1" applyFont="1" applyBorder="1" applyAlignment="1">
      <alignment horizontal="center" vertical="top"/>
    </xf>
    <xf numFmtId="164" fontId="4" fillId="0" borderId="5" xfId="0" applyFont="1" applyBorder="1" applyAlignment="1">
      <alignment horizontal="center" vertical="top"/>
    </xf>
    <xf numFmtId="164" fontId="3" fillId="0" borderId="5" xfId="0" applyFont="1" applyBorder="1" applyAlignment="1">
      <alignment vertical="top"/>
    </xf>
    <xf numFmtId="164" fontId="3" fillId="0" borderId="5" xfId="0" applyFont="1" applyFill="1" applyBorder="1" applyAlignment="1">
      <alignment vertical="top"/>
    </xf>
    <xf numFmtId="170" fontId="3" fillId="0" borderId="5" xfId="0" applyNumberFormat="1" applyFont="1" applyFill="1" applyBorder="1" applyAlignment="1">
      <alignment vertical="top"/>
    </xf>
    <xf numFmtId="165" fontId="3" fillId="0" borderId="5" xfId="17" applyFont="1" applyFill="1" applyBorder="1" applyAlignment="1" applyProtection="1">
      <alignment vertical="top"/>
      <protection/>
    </xf>
    <xf numFmtId="165" fontId="3" fillId="0" borderId="5" xfId="17" applyFont="1" applyFill="1" applyBorder="1" applyAlignment="1" applyProtection="1">
      <alignment vertical="center" wrapText="1"/>
      <protection/>
    </xf>
    <xf numFmtId="164" fontId="3" fillId="0" borderId="0" xfId="0" applyFont="1" applyAlignment="1">
      <alignment vertical="top"/>
    </xf>
    <xf numFmtId="164" fontId="5" fillId="0" borderId="6" xfId="0" applyFont="1" applyBorder="1" applyAlignment="1">
      <alignment horizontal="center" vertical="top"/>
    </xf>
    <xf numFmtId="171" fontId="0" fillId="3" borderId="3" xfId="0" applyNumberFormat="1" applyFill="1" applyBorder="1" applyAlignment="1">
      <alignment horizontal="center" vertical="top"/>
    </xf>
    <xf numFmtId="164" fontId="2" fillId="3" borderId="3" xfId="0" applyFont="1" applyFill="1" applyBorder="1" applyAlignment="1">
      <alignment horizontal="center" vertical="top"/>
    </xf>
    <xf numFmtId="164" fontId="0" fillId="3" borderId="3" xfId="0" applyFont="1" applyFill="1" applyBorder="1" applyAlignment="1">
      <alignment vertical="top"/>
    </xf>
    <xf numFmtId="164" fontId="0" fillId="0" borderId="3" xfId="0" applyFont="1" applyFill="1" applyBorder="1" applyAlignment="1">
      <alignment vertical="top"/>
    </xf>
    <xf numFmtId="172" fontId="0" fillId="0" borderId="3" xfId="0" applyNumberFormat="1" applyFont="1" applyFill="1" applyBorder="1" applyAlignment="1">
      <alignment vertical="top"/>
    </xf>
    <xf numFmtId="173" fontId="0" fillId="0" borderId="3" xfId="0" applyNumberFormat="1" applyFont="1" applyFill="1" applyBorder="1" applyAlignment="1">
      <alignment vertical="top"/>
    </xf>
    <xf numFmtId="174" fontId="0" fillId="0" borderId="3" xfId="0" applyNumberFormat="1" applyFont="1" applyFill="1" applyBorder="1" applyAlignment="1">
      <alignment vertical="top"/>
    </xf>
    <xf numFmtId="170" fontId="0" fillId="0" borderId="3" xfId="0" applyNumberFormat="1" applyFont="1" applyFill="1" applyBorder="1" applyAlignment="1">
      <alignment vertical="top"/>
    </xf>
    <xf numFmtId="175" fontId="0" fillId="0" borderId="3" xfId="17" applyNumberFormat="1" applyFont="1" applyFill="1" applyBorder="1" applyAlignment="1" applyProtection="1">
      <alignment vertical="top"/>
      <protection/>
    </xf>
    <xf numFmtId="175" fontId="0" fillId="0" borderId="3" xfId="17" applyNumberFormat="1" applyFont="1" applyFill="1" applyBorder="1" applyAlignment="1" applyProtection="1">
      <alignment vertical="center" wrapText="1"/>
      <protection/>
    </xf>
    <xf numFmtId="175" fontId="0" fillId="0" borderId="3" xfId="17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Font="1" applyBorder="1" applyAlignment="1">
      <alignment vertical="top"/>
    </xf>
    <xf numFmtId="164" fontId="6" fillId="0" borderId="3" xfId="0" applyFont="1" applyBorder="1" applyAlignment="1">
      <alignment horizontal="center" vertical="top"/>
    </xf>
    <xf numFmtId="164" fontId="7" fillId="0" borderId="3" xfId="0" applyFont="1" applyBorder="1" applyAlignment="1">
      <alignment vertical="top"/>
    </xf>
    <xf numFmtId="164" fontId="7" fillId="0" borderId="3" xfId="0" applyFont="1" applyFill="1" applyBorder="1" applyAlignment="1">
      <alignment vertical="top"/>
    </xf>
    <xf numFmtId="165" fontId="7" fillId="0" borderId="3" xfId="17" applyFont="1" applyFill="1" applyBorder="1" applyAlignment="1" applyProtection="1">
      <alignment vertical="top"/>
      <protection/>
    </xf>
    <xf numFmtId="165" fontId="7" fillId="0" borderId="3" xfId="17" applyFont="1" applyFill="1" applyBorder="1" applyAlignment="1" applyProtection="1">
      <alignment vertical="center" wrapText="1"/>
      <protection/>
    </xf>
    <xf numFmtId="164" fontId="7" fillId="0" borderId="7" xfId="0" applyFont="1" applyBorder="1" applyAlignment="1">
      <alignment vertical="top"/>
    </xf>
    <xf numFmtId="164" fontId="7" fillId="0" borderId="6" xfId="0" applyFont="1" applyBorder="1" applyAlignment="1">
      <alignment vertical="top"/>
    </xf>
    <xf numFmtId="164" fontId="6" fillId="0" borderId="3" xfId="0" applyFont="1" applyFill="1" applyBorder="1" applyAlignment="1">
      <alignment vertical="top"/>
    </xf>
    <xf numFmtId="165" fontId="6" fillId="0" borderId="3" xfId="17" applyFont="1" applyFill="1" applyBorder="1" applyAlignment="1" applyProtection="1">
      <alignment vertical="top"/>
      <protection/>
    </xf>
    <xf numFmtId="165" fontId="6" fillId="0" borderId="3" xfId="17" applyFont="1" applyFill="1" applyBorder="1" applyAlignment="1" applyProtection="1">
      <alignment vertical="center" wrapText="1"/>
      <protection/>
    </xf>
    <xf numFmtId="164" fontId="7" fillId="0" borderId="0" xfId="0" applyFont="1" applyAlignment="1">
      <alignment vertical="top"/>
    </xf>
    <xf numFmtId="164" fontId="6" fillId="0" borderId="3" xfId="0" applyFont="1" applyBorder="1" applyAlignment="1">
      <alignment horizontal="left" vertical="center"/>
    </xf>
    <xf numFmtId="164" fontId="7" fillId="0" borderId="8" xfId="0" applyFont="1" applyBorder="1" applyAlignment="1">
      <alignment vertical="top"/>
    </xf>
    <xf numFmtId="164" fontId="0" fillId="0" borderId="6" xfId="0" applyBorder="1" applyAlignment="1">
      <alignment vertical="top"/>
    </xf>
    <xf numFmtId="164" fontId="0" fillId="0" borderId="3" xfId="0" applyBorder="1" applyAlignment="1">
      <alignment vertical="top"/>
    </xf>
    <xf numFmtId="164" fontId="2" fillId="0" borderId="3" xfId="0" applyFont="1" applyBorder="1" applyAlignment="1">
      <alignment horizontal="center" vertical="top"/>
    </xf>
    <xf numFmtId="164" fontId="0" fillId="0" borderId="3" xfId="0" applyFill="1" applyBorder="1" applyAlignment="1">
      <alignment vertical="top"/>
    </xf>
    <xf numFmtId="165" fontId="0" fillId="0" borderId="3" xfId="17" applyFont="1" applyFill="1" applyBorder="1" applyAlignment="1" applyProtection="1">
      <alignment vertical="top"/>
      <protection/>
    </xf>
    <xf numFmtId="165" fontId="0" fillId="0" borderId="3" xfId="17" applyFont="1" applyFill="1" applyBorder="1" applyAlignment="1" applyProtection="1">
      <alignment vertical="center" wrapText="1"/>
      <protection/>
    </xf>
    <xf numFmtId="164" fontId="0" fillId="0" borderId="9" xfId="0" applyBorder="1" applyAlignment="1">
      <alignment vertical="top"/>
    </xf>
    <xf numFmtId="164" fontId="0" fillId="0" borderId="10" xfId="0" applyBorder="1" applyAlignment="1">
      <alignment vertical="top"/>
    </xf>
    <xf numFmtId="164" fontId="2" fillId="0" borderId="10" xfId="0" applyFont="1" applyBorder="1" applyAlignment="1">
      <alignment horizontal="center" vertical="top"/>
    </xf>
    <xf numFmtId="164" fontId="0" fillId="0" borderId="10" xfId="0" applyFill="1" applyBorder="1" applyAlignment="1">
      <alignment vertical="top"/>
    </xf>
    <xf numFmtId="165" fontId="0" fillId="0" borderId="10" xfId="17" applyFont="1" applyFill="1" applyBorder="1" applyAlignment="1" applyProtection="1">
      <alignment vertical="top"/>
      <protection/>
    </xf>
    <xf numFmtId="165" fontId="0" fillId="0" borderId="10" xfId="17" applyFont="1" applyFill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penPositio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RowColHeaders="0" tabSelected="1" view="pageBreakPreview" zoomScale="95" zoomScaleSheetLayoutView="95" workbookViewId="0" topLeftCell="A1">
      <pane xSplit="5" ySplit="4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I37" sqref="I37"/>
    </sheetView>
  </sheetViews>
  <sheetFormatPr defaultColWidth="9.140625" defaultRowHeight="12.75"/>
  <cols>
    <col min="1" max="1" width="6.57421875" style="1" customWidth="1"/>
    <col min="2" max="2" width="11.28125" style="1" customWidth="1"/>
    <col min="3" max="3" width="7.421875" style="2" customWidth="1"/>
    <col min="4" max="4" width="19.8515625" style="1" customWidth="1"/>
    <col min="5" max="5" width="4.57421875" style="3" customWidth="1"/>
    <col min="6" max="6" width="7.421875" style="3" customWidth="1"/>
    <col min="7" max="7" width="7.8515625" style="3" customWidth="1"/>
    <col min="8" max="8" width="8.140625" style="3" customWidth="1"/>
    <col min="9" max="9" width="6.8515625" style="3" customWidth="1"/>
    <col min="10" max="10" width="8.421875" style="3" customWidth="1"/>
    <col min="11" max="12" width="7.8515625" style="3" customWidth="1"/>
    <col min="13" max="13" width="9.00390625" style="3" customWidth="1"/>
    <col min="14" max="14" width="1.1484375" style="4" customWidth="1"/>
    <col min="15" max="15" width="34.421875" style="5" customWidth="1"/>
    <col min="16" max="16" width="14.28125" style="5" customWidth="1"/>
    <col min="17" max="17" width="13.7109375" style="5" customWidth="1"/>
    <col min="18" max="236" width="9.00390625" style="1" customWidth="1"/>
  </cols>
  <sheetData>
    <row r="1" spans="1:25" s="12" customFormat="1" ht="17.2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/>
      <c r="H1" s="9"/>
      <c r="I1" s="9"/>
      <c r="J1" s="9"/>
      <c r="K1" s="9"/>
      <c r="L1" s="9"/>
      <c r="M1" s="9"/>
      <c r="N1" s="10" t="s">
        <v>4</v>
      </c>
      <c r="O1" s="10" t="s">
        <v>6</v>
      </c>
      <c r="P1" s="10" t="s">
        <v>7</v>
      </c>
      <c r="Q1" s="10" t="s">
        <v>8</v>
      </c>
      <c r="R1" s="11"/>
      <c r="S1" s="11"/>
      <c r="T1" s="11"/>
      <c r="U1" s="11"/>
      <c r="V1" s="11"/>
      <c r="W1" s="11"/>
      <c r="X1" s="11"/>
      <c r="Y1" s="11"/>
    </row>
    <row r="2" spans="1:25" s="12" customFormat="1" ht="16.5" customHeight="1">
      <c r="A2" s="6"/>
      <c r="B2" s="7"/>
      <c r="C2" s="7"/>
      <c r="D2" s="7"/>
      <c r="E2" s="8"/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0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</row>
    <row r="3" spans="1:25" s="18" customFormat="1" ht="27.75" customHeight="1">
      <c r="A3" s="6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10"/>
      <c r="O3" s="10"/>
      <c r="P3" s="10"/>
      <c r="Q3" s="10"/>
      <c r="R3" s="14"/>
      <c r="S3" s="14"/>
      <c r="T3" s="14"/>
      <c r="U3" s="14"/>
      <c r="V3" s="15"/>
      <c r="W3" s="16"/>
      <c r="X3" s="14"/>
      <c r="Y3" s="17"/>
    </row>
    <row r="4" spans="1:17" s="27" customFormat="1" ht="14.25">
      <c r="A4" s="19"/>
      <c r="B4" s="20"/>
      <c r="C4" s="21"/>
      <c r="D4" s="22"/>
      <c r="E4" s="23"/>
      <c r="F4" s="23"/>
      <c r="G4" s="23"/>
      <c r="H4" s="23"/>
      <c r="I4" s="23"/>
      <c r="J4" s="23"/>
      <c r="K4" s="23"/>
      <c r="L4" s="23"/>
      <c r="M4" s="24"/>
      <c r="N4" s="25"/>
      <c r="O4" s="26"/>
      <c r="P4" s="26"/>
      <c r="Q4" s="26"/>
    </row>
    <row r="5" spans="1:17" ht="50.25">
      <c r="A5" s="28">
        <v>1</v>
      </c>
      <c r="B5" s="29">
        <v>41745</v>
      </c>
      <c r="C5" s="30" t="s">
        <v>17</v>
      </c>
      <c r="D5" s="31" t="s">
        <v>18</v>
      </c>
      <c r="E5" s="32"/>
      <c r="F5" s="33">
        <v>0.73</v>
      </c>
      <c r="G5" s="33">
        <v>0.67</v>
      </c>
      <c r="H5" s="33">
        <v>0.8</v>
      </c>
      <c r="I5" s="33">
        <v>0.06</v>
      </c>
      <c r="J5" s="34">
        <f aca="true" t="shared" si="0" ref="J5:J15">(H5-F5)/I5</f>
        <v>1.1666666666666679</v>
      </c>
      <c r="K5" s="35">
        <v>33333</v>
      </c>
      <c r="L5" s="35">
        <v>27400</v>
      </c>
      <c r="M5" s="36">
        <f aca="true" t="shared" si="1" ref="M5:M22">L5*F5</f>
        <v>20002</v>
      </c>
      <c r="N5" s="37"/>
      <c r="O5" s="38" t="s">
        <v>19</v>
      </c>
      <c r="P5" s="29">
        <v>41746</v>
      </c>
      <c r="Q5" s="29">
        <v>41929</v>
      </c>
    </row>
    <row r="6" spans="1:17" ht="26.25">
      <c r="A6" s="28">
        <v>2</v>
      </c>
      <c r="B6" s="29">
        <v>41808</v>
      </c>
      <c r="C6" s="30" t="s">
        <v>20</v>
      </c>
      <c r="D6" s="31" t="s">
        <v>21</v>
      </c>
      <c r="E6" s="32"/>
      <c r="F6" s="33">
        <v>9.73</v>
      </c>
      <c r="G6" s="33">
        <v>9.55</v>
      </c>
      <c r="H6" s="33">
        <v>9.9</v>
      </c>
      <c r="I6" s="33">
        <v>0.18</v>
      </c>
      <c r="J6" s="34">
        <f t="shared" si="0"/>
        <v>0.9444444444444441</v>
      </c>
      <c r="K6" s="35">
        <v>11111</v>
      </c>
      <c r="L6" s="35">
        <v>2000</v>
      </c>
      <c r="M6" s="36">
        <f t="shared" si="1"/>
        <v>19460</v>
      </c>
      <c r="N6" s="37"/>
      <c r="O6" s="38" t="s">
        <v>22</v>
      </c>
      <c r="P6" s="29">
        <v>41809</v>
      </c>
      <c r="Q6" s="29">
        <v>41830</v>
      </c>
    </row>
    <row r="7" spans="1:17" ht="27.75">
      <c r="A7" s="28">
        <v>3</v>
      </c>
      <c r="B7" s="29">
        <v>41871</v>
      </c>
      <c r="C7" s="30" t="s">
        <v>23</v>
      </c>
      <c r="D7" s="31" t="s">
        <v>24</v>
      </c>
      <c r="E7" s="32"/>
      <c r="F7" s="33">
        <v>4.18</v>
      </c>
      <c r="G7" s="33">
        <v>3.89</v>
      </c>
      <c r="H7" s="33">
        <v>4.9</v>
      </c>
      <c r="I7" s="33">
        <f aca="true" t="shared" si="2" ref="I7:I15">F7-G7</f>
        <v>0.2899999999999996</v>
      </c>
      <c r="J7" s="34">
        <f t="shared" si="0"/>
        <v>2.482758620689661</v>
      </c>
      <c r="K7" s="35">
        <v>6897</v>
      </c>
      <c r="L7" s="35">
        <v>4750</v>
      </c>
      <c r="M7" s="36">
        <f t="shared" si="1"/>
        <v>19855</v>
      </c>
      <c r="N7" s="37"/>
      <c r="O7" s="38" t="s">
        <v>25</v>
      </c>
      <c r="P7" s="39" t="s">
        <v>26</v>
      </c>
      <c r="Q7" s="39" t="s">
        <v>26</v>
      </c>
    </row>
    <row r="8" spans="1:17" ht="18.75">
      <c r="A8" s="28">
        <v>4</v>
      </c>
      <c r="B8" s="29">
        <v>41871</v>
      </c>
      <c r="C8" s="30" t="s">
        <v>27</v>
      </c>
      <c r="D8" s="31" t="s">
        <v>28</v>
      </c>
      <c r="E8" s="32"/>
      <c r="F8" s="33">
        <v>5.3</v>
      </c>
      <c r="G8" s="33">
        <v>5.05</v>
      </c>
      <c r="H8" s="33">
        <v>5.9</v>
      </c>
      <c r="I8" s="33">
        <f t="shared" si="2"/>
        <v>0.25</v>
      </c>
      <c r="J8" s="34">
        <f t="shared" si="0"/>
        <v>2.400000000000002</v>
      </c>
      <c r="K8" s="35">
        <v>8000</v>
      </c>
      <c r="L8" s="35">
        <v>3800</v>
      </c>
      <c r="M8" s="36">
        <f t="shared" si="1"/>
        <v>20140</v>
      </c>
      <c r="N8" s="37"/>
      <c r="O8" s="38" t="s">
        <v>29</v>
      </c>
      <c r="P8" s="29">
        <v>41872</v>
      </c>
      <c r="Q8" s="29">
        <v>41922</v>
      </c>
    </row>
    <row r="9" spans="1:17" ht="26.25">
      <c r="A9" s="28">
        <v>5</v>
      </c>
      <c r="B9" s="29">
        <v>41879</v>
      </c>
      <c r="C9" s="30" t="s">
        <v>30</v>
      </c>
      <c r="D9" s="31" t="s">
        <v>31</v>
      </c>
      <c r="E9" s="32"/>
      <c r="F9" s="33">
        <v>21.5</v>
      </c>
      <c r="G9" s="33">
        <v>20.9</v>
      </c>
      <c r="H9" s="33">
        <v>23.5</v>
      </c>
      <c r="I9" s="33">
        <f t="shared" si="2"/>
        <v>0.6000000000000014</v>
      </c>
      <c r="J9" s="34">
        <f t="shared" si="0"/>
        <v>3.3333333333333255</v>
      </c>
      <c r="K9" s="35">
        <v>3333</v>
      </c>
      <c r="L9" s="35">
        <v>900</v>
      </c>
      <c r="M9" s="36">
        <f t="shared" si="1"/>
        <v>19350</v>
      </c>
      <c r="N9" s="37"/>
      <c r="O9" s="38" t="s">
        <v>22</v>
      </c>
      <c r="P9" s="29">
        <v>41880</v>
      </c>
      <c r="Q9" s="29">
        <v>42081</v>
      </c>
    </row>
    <row r="10" spans="1:17" ht="18.75">
      <c r="A10" s="28">
        <v>6</v>
      </c>
      <c r="B10" s="29">
        <v>41991</v>
      </c>
      <c r="C10" s="30" t="s">
        <v>32</v>
      </c>
      <c r="D10" s="31" t="s">
        <v>33</v>
      </c>
      <c r="E10" s="32"/>
      <c r="F10" s="33">
        <v>3.68</v>
      </c>
      <c r="G10" s="33">
        <v>3.41</v>
      </c>
      <c r="H10" s="33">
        <v>6</v>
      </c>
      <c r="I10" s="33">
        <f t="shared" si="2"/>
        <v>0.27</v>
      </c>
      <c r="J10" s="34">
        <f t="shared" si="0"/>
        <v>8.592592592592592</v>
      </c>
      <c r="K10" s="32">
        <v>7407</v>
      </c>
      <c r="L10" s="32">
        <v>5500</v>
      </c>
      <c r="M10" s="36">
        <f t="shared" si="1"/>
        <v>20240</v>
      </c>
      <c r="N10" s="37"/>
      <c r="O10" s="38" t="s">
        <v>34</v>
      </c>
      <c r="P10" s="29">
        <v>41992</v>
      </c>
      <c r="Q10" s="29">
        <v>42143</v>
      </c>
    </row>
    <row r="11" spans="1:17" ht="18.75">
      <c r="A11" s="28">
        <v>7</v>
      </c>
      <c r="B11" s="29">
        <v>41991</v>
      </c>
      <c r="C11" s="30" t="s">
        <v>35</v>
      </c>
      <c r="D11" s="31" t="s">
        <v>36</v>
      </c>
      <c r="E11" s="32"/>
      <c r="F11" s="33">
        <v>85.8</v>
      </c>
      <c r="G11" s="33">
        <v>77.9</v>
      </c>
      <c r="H11" s="33">
        <v>100</v>
      </c>
      <c r="I11" s="33">
        <f t="shared" si="2"/>
        <v>7.8999999999999915</v>
      </c>
      <c r="J11" s="34">
        <f t="shared" si="0"/>
        <v>1.797468354430382</v>
      </c>
      <c r="K11" s="32">
        <v>253</v>
      </c>
      <c r="L11" s="32">
        <v>230</v>
      </c>
      <c r="M11" s="36">
        <f t="shared" si="1"/>
        <v>19734</v>
      </c>
      <c r="N11" s="37"/>
      <c r="O11" s="38" t="s">
        <v>34</v>
      </c>
      <c r="P11" s="29">
        <v>41992</v>
      </c>
      <c r="Q11" s="29">
        <v>42184</v>
      </c>
    </row>
    <row r="12" spans="1:17" ht="18.75">
      <c r="A12" s="28">
        <v>8</v>
      </c>
      <c r="B12" s="29">
        <v>42025</v>
      </c>
      <c r="C12" s="30" t="s">
        <v>37</v>
      </c>
      <c r="D12" s="31" t="s">
        <v>38</v>
      </c>
      <c r="E12" s="32"/>
      <c r="F12" s="33">
        <v>3.07</v>
      </c>
      <c r="G12" s="33">
        <v>2.98</v>
      </c>
      <c r="H12" s="33">
        <v>3.3</v>
      </c>
      <c r="I12" s="33">
        <f t="shared" si="2"/>
        <v>0.08999999999999986</v>
      </c>
      <c r="J12" s="34">
        <f t="shared" si="0"/>
        <v>2.5555555555555594</v>
      </c>
      <c r="K12" s="32">
        <v>22222</v>
      </c>
      <c r="L12" s="32">
        <v>6500</v>
      </c>
      <c r="M12" s="36">
        <f t="shared" si="1"/>
        <v>19955</v>
      </c>
      <c r="N12" s="37"/>
      <c r="O12" s="38" t="s">
        <v>39</v>
      </c>
      <c r="P12" s="29">
        <v>42026</v>
      </c>
      <c r="Q12" s="29">
        <v>42081</v>
      </c>
    </row>
    <row r="13" spans="1:17" ht="27.75">
      <c r="A13" s="28">
        <v>9</v>
      </c>
      <c r="B13" s="29">
        <v>42025</v>
      </c>
      <c r="C13" s="30" t="s">
        <v>40</v>
      </c>
      <c r="D13" s="31" t="s">
        <v>41</v>
      </c>
      <c r="E13" s="32"/>
      <c r="F13" s="33">
        <v>58.1</v>
      </c>
      <c r="G13" s="33">
        <v>56.44</v>
      </c>
      <c r="H13" s="33">
        <v>65</v>
      </c>
      <c r="I13" s="33">
        <f t="shared" si="2"/>
        <v>1.6600000000000037</v>
      </c>
      <c r="J13" s="34">
        <f t="shared" si="0"/>
        <v>4.156626506024086</v>
      </c>
      <c r="K13" s="32">
        <v>1204</v>
      </c>
      <c r="L13" s="32">
        <v>340</v>
      </c>
      <c r="M13" s="36">
        <f t="shared" si="1"/>
        <v>19754</v>
      </c>
      <c r="N13" s="37"/>
      <c r="O13" s="38" t="s">
        <v>42</v>
      </c>
      <c r="P13" s="29">
        <v>42026</v>
      </c>
      <c r="Q13" s="29">
        <v>42159</v>
      </c>
    </row>
    <row r="14" spans="1:17" ht="18.75">
      <c r="A14" s="28">
        <v>10</v>
      </c>
      <c r="B14" s="29">
        <v>42025</v>
      </c>
      <c r="C14" s="30" t="s">
        <v>43</v>
      </c>
      <c r="D14" s="31" t="s">
        <v>44</v>
      </c>
      <c r="E14" s="32"/>
      <c r="F14" s="33">
        <v>5.05</v>
      </c>
      <c r="G14" s="33">
        <v>4.85</v>
      </c>
      <c r="H14" s="33">
        <v>5.2</v>
      </c>
      <c r="I14" s="33">
        <f t="shared" si="2"/>
        <v>0.20000000000000018</v>
      </c>
      <c r="J14" s="34">
        <f t="shared" si="0"/>
        <v>0.7500000000000011</v>
      </c>
      <c r="K14" s="32">
        <v>10000</v>
      </c>
      <c r="L14" s="32">
        <v>3900</v>
      </c>
      <c r="M14" s="36">
        <f t="shared" si="1"/>
        <v>19695</v>
      </c>
      <c r="N14" s="37"/>
      <c r="O14" s="38" t="s">
        <v>45</v>
      </c>
      <c r="P14" s="39" t="s">
        <v>26</v>
      </c>
      <c r="Q14" s="39" t="s">
        <v>26</v>
      </c>
    </row>
    <row r="15" spans="1:17" ht="18.75">
      <c r="A15" s="28">
        <v>11</v>
      </c>
      <c r="B15" s="29">
        <v>42081</v>
      </c>
      <c r="C15" s="30" t="s">
        <v>46</v>
      </c>
      <c r="D15" s="31" t="s">
        <v>47</v>
      </c>
      <c r="E15" s="32"/>
      <c r="F15" s="33">
        <v>3</v>
      </c>
      <c r="G15" s="33">
        <v>2.8</v>
      </c>
      <c r="H15" s="33">
        <v>3.5</v>
      </c>
      <c r="I15" s="33">
        <f t="shared" si="2"/>
        <v>0.20000000000000018</v>
      </c>
      <c r="J15" s="34">
        <f t="shared" si="0"/>
        <v>2.499999999999998</v>
      </c>
      <c r="K15" s="32">
        <v>11600</v>
      </c>
      <c r="L15" s="32">
        <v>4000</v>
      </c>
      <c r="M15" s="36">
        <f t="shared" si="1"/>
        <v>12000</v>
      </c>
      <c r="N15" s="37"/>
      <c r="O15" s="38"/>
      <c r="P15" s="29">
        <v>42082</v>
      </c>
      <c r="Q15" s="39" t="s">
        <v>48</v>
      </c>
    </row>
    <row r="16" spans="1:17" ht="18.75">
      <c r="A16" s="28">
        <v>12</v>
      </c>
      <c r="B16" s="29">
        <v>42109</v>
      </c>
      <c r="C16" s="30" t="s">
        <v>49</v>
      </c>
      <c r="D16" s="31" t="s">
        <v>50</v>
      </c>
      <c r="E16" s="32"/>
      <c r="F16" s="33">
        <v>30.21</v>
      </c>
      <c r="G16" s="33">
        <v>29.15</v>
      </c>
      <c r="H16" s="33">
        <v>50</v>
      </c>
      <c r="I16" s="33"/>
      <c r="J16" s="34"/>
      <c r="K16" s="32"/>
      <c r="L16" s="32">
        <v>340</v>
      </c>
      <c r="M16" s="36">
        <f t="shared" si="1"/>
        <v>10271.4</v>
      </c>
      <c r="N16" s="37"/>
      <c r="O16" s="38" t="s">
        <v>51</v>
      </c>
      <c r="P16" s="29">
        <v>42110</v>
      </c>
      <c r="Q16" s="29">
        <v>42115</v>
      </c>
    </row>
    <row r="17" spans="1:17" ht="18.75">
      <c r="A17" s="28">
        <v>13</v>
      </c>
      <c r="B17" s="29">
        <v>42109</v>
      </c>
      <c r="C17" s="30" t="s">
        <v>52</v>
      </c>
      <c r="D17" s="31" t="s">
        <v>53</v>
      </c>
      <c r="E17" s="32"/>
      <c r="F17" s="33">
        <v>5.7</v>
      </c>
      <c r="G17" s="33">
        <v>5.57</v>
      </c>
      <c r="H17" s="33">
        <v>6.3</v>
      </c>
      <c r="I17" s="33"/>
      <c r="J17" s="34"/>
      <c r="K17" s="32"/>
      <c r="L17" s="32">
        <v>1700</v>
      </c>
      <c r="M17" s="36">
        <f t="shared" si="1"/>
        <v>9690</v>
      </c>
      <c r="N17" s="37"/>
      <c r="O17" s="38" t="s">
        <v>51</v>
      </c>
      <c r="P17" s="29">
        <v>42110</v>
      </c>
      <c r="Q17" s="29">
        <v>42116</v>
      </c>
    </row>
    <row r="18" spans="1:17" ht="18.75">
      <c r="A18" s="28">
        <v>14</v>
      </c>
      <c r="B18" s="29">
        <v>42109</v>
      </c>
      <c r="C18" s="30" t="s">
        <v>54</v>
      </c>
      <c r="D18" s="31" t="s">
        <v>55</v>
      </c>
      <c r="E18" s="32"/>
      <c r="F18" s="33">
        <v>4.19</v>
      </c>
      <c r="G18" s="33">
        <v>4.07</v>
      </c>
      <c r="H18" s="33">
        <v>4.7</v>
      </c>
      <c r="I18" s="33"/>
      <c r="J18" s="34"/>
      <c r="K18" s="32"/>
      <c r="L18" s="32">
        <v>2200</v>
      </c>
      <c r="M18" s="36">
        <f t="shared" si="1"/>
        <v>9218</v>
      </c>
      <c r="N18" s="37"/>
      <c r="O18" s="38" t="s">
        <v>51</v>
      </c>
      <c r="P18" s="29">
        <v>42110</v>
      </c>
      <c r="Q18" s="29">
        <v>42125</v>
      </c>
    </row>
    <row r="19" spans="1:17" ht="18.75">
      <c r="A19" s="28">
        <v>15</v>
      </c>
      <c r="B19" s="29">
        <v>42109</v>
      </c>
      <c r="C19" s="30" t="s">
        <v>56</v>
      </c>
      <c r="D19" s="31" t="s">
        <v>57</v>
      </c>
      <c r="E19" s="32"/>
      <c r="F19" s="33">
        <v>81.82</v>
      </c>
      <c r="G19" s="33">
        <v>78.7</v>
      </c>
      <c r="H19" s="33">
        <v>87</v>
      </c>
      <c r="I19" s="33"/>
      <c r="J19" s="34"/>
      <c r="K19" s="32"/>
      <c r="L19" s="32">
        <v>120</v>
      </c>
      <c r="M19" s="36">
        <f t="shared" si="1"/>
        <v>9818.4</v>
      </c>
      <c r="N19" s="37"/>
      <c r="O19" s="38" t="s">
        <v>51</v>
      </c>
      <c r="P19" s="29">
        <v>42110</v>
      </c>
      <c r="Q19" s="29">
        <v>42126</v>
      </c>
    </row>
    <row r="20" spans="1:17" ht="18.75">
      <c r="A20" s="28">
        <v>16</v>
      </c>
      <c r="B20" s="29">
        <v>42109</v>
      </c>
      <c r="C20" s="30" t="s">
        <v>43</v>
      </c>
      <c r="D20" s="31" t="s">
        <v>44</v>
      </c>
      <c r="E20" s="32"/>
      <c r="F20" s="33">
        <v>5.42</v>
      </c>
      <c r="G20" s="33">
        <v>5.29</v>
      </c>
      <c r="H20" s="33">
        <v>5.6</v>
      </c>
      <c r="I20" s="33"/>
      <c r="J20" s="34"/>
      <c r="K20" s="32"/>
      <c r="L20" s="32">
        <v>1800</v>
      </c>
      <c r="M20" s="36">
        <f t="shared" si="1"/>
        <v>9756</v>
      </c>
      <c r="N20" s="37"/>
      <c r="O20" s="38" t="s">
        <v>51</v>
      </c>
      <c r="P20" s="29">
        <v>42110</v>
      </c>
      <c r="Q20" s="29">
        <v>42132</v>
      </c>
    </row>
    <row r="21" spans="1:17" ht="18.75">
      <c r="A21" s="28">
        <v>17</v>
      </c>
      <c r="B21" s="29">
        <v>42109</v>
      </c>
      <c r="C21" s="30" t="s">
        <v>58</v>
      </c>
      <c r="D21" s="31" t="s">
        <v>59</v>
      </c>
      <c r="E21" s="32"/>
      <c r="F21" s="33">
        <v>9.92</v>
      </c>
      <c r="G21" s="33">
        <v>9.7</v>
      </c>
      <c r="H21" s="33">
        <v>12</v>
      </c>
      <c r="I21" s="33"/>
      <c r="J21" s="34"/>
      <c r="K21" s="32"/>
      <c r="L21" s="32">
        <v>1000</v>
      </c>
      <c r="M21" s="36">
        <f t="shared" si="1"/>
        <v>9920</v>
      </c>
      <c r="N21" s="37"/>
      <c r="O21" s="38" t="s">
        <v>51</v>
      </c>
      <c r="P21" s="29">
        <v>42110</v>
      </c>
      <c r="Q21" s="29">
        <v>42133</v>
      </c>
    </row>
    <row r="22" spans="1:17" ht="18.75">
      <c r="A22" s="28" t="s">
        <v>60</v>
      </c>
      <c r="B22" s="29">
        <v>42116</v>
      </c>
      <c r="C22" s="30" t="s">
        <v>61</v>
      </c>
      <c r="D22" s="31" t="s">
        <v>62</v>
      </c>
      <c r="E22" s="32"/>
      <c r="F22" s="33">
        <v>8.65</v>
      </c>
      <c r="G22" s="33">
        <v>7.3</v>
      </c>
      <c r="H22" s="33">
        <v>12</v>
      </c>
      <c r="I22" s="33">
        <v>1.35</v>
      </c>
      <c r="J22" s="34">
        <v>2.5</v>
      </c>
      <c r="K22" s="32">
        <v>1481</v>
      </c>
      <c r="L22" s="32">
        <v>1150</v>
      </c>
      <c r="M22" s="36">
        <f t="shared" si="1"/>
        <v>9947.5</v>
      </c>
      <c r="N22" s="37"/>
      <c r="O22" s="38" t="s">
        <v>51</v>
      </c>
      <c r="P22" s="29">
        <v>42117</v>
      </c>
      <c r="Q22" s="39" t="s">
        <v>48</v>
      </c>
    </row>
    <row r="23" spans="1:17" ht="18.75">
      <c r="A23" s="28">
        <v>18</v>
      </c>
      <c r="B23" s="29">
        <v>42200</v>
      </c>
      <c r="C23" s="30" t="s">
        <v>63</v>
      </c>
      <c r="D23" s="31" t="s">
        <v>64</v>
      </c>
      <c r="E23" s="32"/>
      <c r="F23" s="33">
        <v>18.5</v>
      </c>
      <c r="G23" s="33">
        <v>17</v>
      </c>
      <c r="H23" s="33">
        <v>25</v>
      </c>
      <c r="I23" s="33"/>
      <c r="J23" s="34">
        <v>4.33</v>
      </c>
      <c r="K23" s="32">
        <v>10185</v>
      </c>
      <c r="L23" s="32">
        <v>550</v>
      </c>
      <c r="M23" s="36">
        <v>10185</v>
      </c>
      <c r="N23" s="37"/>
      <c r="O23" s="38" t="s">
        <v>51</v>
      </c>
      <c r="P23" s="29">
        <v>42201</v>
      </c>
      <c r="Q23" s="39" t="s">
        <v>48</v>
      </c>
    </row>
    <row r="24" spans="1:17" s="46" customFormat="1" ht="18.75">
      <c r="A24" s="28"/>
      <c r="B24" s="40"/>
      <c r="C24" s="41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5"/>
      <c r="P24" s="45"/>
      <c r="Q24" s="45"/>
    </row>
    <row r="25" spans="1:17" s="51" customFormat="1" ht="15.75">
      <c r="A25" s="47"/>
      <c r="B25" s="40"/>
      <c r="C25" s="41"/>
      <c r="D25" s="40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50"/>
      <c r="P25" s="50"/>
      <c r="Q25" s="50"/>
    </row>
    <row r="26" spans="1:17" s="53" customFormat="1" ht="15.75">
      <c r="A26" s="47"/>
      <c r="B26" s="52"/>
      <c r="C26" s="41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5"/>
      <c r="P26" s="45"/>
      <c r="Q26" s="45"/>
    </row>
    <row r="27" spans="1:17" ht="14.25">
      <c r="A27" s="54"/>
      <c r="B27" s="55"/>
      <c r="C27" s="56"/>
      <c r="D27" s="55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9"/>
      <c r="P27" s="59"/>
      <c r="Q27" s="59"/>
    </row>
    <row r="28" spans="1:17" ht="14.25">
      <c r="A28" s="60"/>
      <c r="B28" s="61"/>
      <c r="C28" s="62"/>
      <c r="D28" s="61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5"/>
      <c r="P28" s="65"/>
      <c r="Q28" s="65"/>
    </row>
  </sheetData>
  <sheetProtection selectLockedCells="1" selectUnlockedCells="1"/>
  <mergeCells count="18">
    <mergeCell ref="A1:A3"/>
    <mergeCell ref="B1:B3"/>
    <mergeCell ref="C1:C3"/>
    <mergeCell ref="D1:D3"/>
    <mergeCell ref="E1:E3"/>
    <mergeCell ref="F1:M1"/>
    <mergeCell ref="N1:N3"/>
    <mergeCell ref="O1:O3"/>
    <mergeCell ref="P1:P3"/>
    <mergeCell ref="Q1:Q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30833333333333335" right="0.3541666666666667" top="0.6083333333333334" bottom="0.7152777777777778" header="0.31527777777777777" footer="0.31527777777777777"/>
  <pageSetup fitToHeight="3" fitToWidth="1" horizontalDpi="300" verticalDpi="300" orientation="landscape" paperSize="9"/>
  <headerFooter alignWithMargins="0">
    <oddHeader>&amp;L&amp;12BullCharts User Group - $100k portfolio&amp;C&amp;"Arial,Bold"&amp;14Trade Planning - for SHARES&amp;R&amp;"Times New Roman,Regular" ___________________</oddHeader>
    <oddFooter>&amp;L© 2009-2015, RBBrain Consulting
&amp;Uwww.robertbrain.com&amp;U &amp;C&amp;"Arial,Bold"&amp;14page &amp;P of &amp;N&amp;R&amp;F
&amp;"Arial,Bold"&amp;12Printed: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Brainy's sample SHARES Trading Journal (revised)</dc:title>
  <dc:subject/>
  <dc:creator>Robert</dc:creator>
  <cp:keywords/>
  <dc:description>(c) Copyright, 2009-2015, Robert Brain</dc:description>
  <cp:lastModifiedBy>Robert Brain</cp:lastModifiedBy>
  <cp:lastPrinted>2014-11-19T05:42:18Z</cp:lastPrinted>
  <dcterms:created xsi:type="dcterms:W3CDTF">2005-02-23T11:10:22Z</dcterms:created>
  <dcterms:modified xsi:type="dcterms:W3CDTF">2015-08-19T05:12:31Z</dcterms:modified>
  <cp:category/>
  <cp:version/>
  <cp:contentType/>
  <cp:contentStatus/>
  <cp:revision>194</cp:revision>
</cp:coreProperties>
</file>