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4" activeTab="0"/>
  </bookViews>
  <sheets>
    <sheet name="Trading Journal for Shares" sheetId="1" r:id="rId1"/>
  </sheets>
  <definedNames>
    <definedName name="_xlnm.Print_Area" localSheetId="0">'Trading Journal for Shares'!$A$2:$AA$28</definedName>
    <definedName name="ANZ">#REF!</definedName>
    <definedName name="BHP">#REF!</definedName>
    <definedName name="COH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Titles_1">(#REF!,#REF!)</definedName>
    <definedName name="Excel_BuiltIn_Print_Titles_1_1">(#REF!,#REF!)</definedName>
    <definedName name="Excel_BuiltIn_Print_Titles_1_1_1">#REF!</definedName>
    <definedName name="Excel_BuiltIn_Print_Titles_1_1_1_1">#REF!</definedName>
    <definedName name="Excel_BuiltIn__FilterDatabase_1">#REF!</definedName>
    <definedName name="GUD">#REF!</definedName>
    <definedName name="ILU">#REF!</definedName>
    <definedName name="JHX">#REF!</definedName>
    <definedName name="LEI">#REF!</definedName>
    <definedName name="LEI_">#REF!</definedName>
    <definedName name="PBG">#REF!</definedName>
    <definedName name="PPT">#REF!</definedName>
    <definedName name="QBE">#REF!</definedName>
    <definedName name="Roth__Rank_Code">#REF!</definedName>
    <definedName name="SIG">#REF!</definedName>
    <definedName name="TOL">#REF!</definedName>
    <definedName name="WAN">#REF!</definedName>
    <definedName name="WES">#REF!</definedName>
    <definedName name="WOW">#REF!</definedName>
    <definedName name="WPL">#REF!</definedName>
  </definedNames>
  <calcPr fullCalcOnLoad="1"/>
</workbook>
</file>

<file path=xl/sharedStrings.xml><?xml version="1.0" encoding="utf-8"?>
<sst xmlns="http://schemas.openxmlformats.org/spreadsheetml/2006/main" count="61" uniqueCount="49">
  <si>
    <t>Ref 
No.</t>
  </si>
  <si>
    <t>Date</t>
  </si>
  <si>
    <t>Code</t>
  </si>
  <si>
    <t>Company Name
or Other Item 
(eg. interest charge)</t>
  </si>
  <si>
    <t xml:space="preserve"> </t>
  </si>
  <si>
    <r>
      <t xml:space="preserve">TRADE PLANNING
</t>
    </r>
    <r>
      <rPr>
        <sz val="12"/>
        <rFont val="Arial"/>
        <family val="2"/>
      </rPr>
      <t>(record of observations and thoughts)</t>
    </r>
  </si>
  <si>
    <t>COMMENTS</t>
  </si>
  <si>
    <t>ACTUAL TRANSACTION
(Buy/Sell) Details</t>
  </si>
  <si>
    <t>plus COSTs ($.c)</t>
  </si>
  <si>
    <t>Profit
or
Loss
amount</t>
  </si>
  <si>
    <t>Posn
[O]pen
[W]in
[L]oss</t>
  </si>
  <si>
    <t>Intend
Buy
Price</t>
  </si>
  <si>
    <t>Initial
Stop</t>
  </si>
  <si>
    <t>Target
Price</t>
  </si>
  <si>
    <t>Risk
Amt
$.c</t>
  </si>
  <si>
    <t>Reward
to Risk
ratio</t>
  </si>
  <si>
    <t>Ideal
Posn Size</t>
  </si>
  <si>
    <t>Adj
Posn Size</t>
  </si>
  <si>
    <t>Posn
Value</t>
  </si>
  <si>
    <t>[B]uy
[S]ell</t>
  </si>
  <si>
    <t>Qty</t>
  </si>
  <si>
    <t>Price
$.c</t>
  </si>
  <si>
    <t>Pos 
Value 
$.c</t>
  </si>
  <si>
    <t>Trans'n
Cost</t>
  </si>
  <si>
    <t>Other
costs</t>
  </si>
  <si>
    <t>Total
Costs</t>
  </si>
  <si>
    <t>Sample entries below</t>
  </si>
  <si>
    <t>OSH</t>
  </si>
  <si>
    <t>Oil Search</t>
  </si>
  <si>
    <t>Hit stop — sold at open</t>
  </si>
  <si>
    <t>Sell</t>
  </si>
  <si>
    <t>Loss</t>
  </si>
  <si>
    <t>Bought</t>
  </si>
  <si>
    <t>Buy</t>
  </si>
  <si>
    <t>Buy after 11am (avoid early morning volatility)</t>
  </si>
  <si>
    <t>SIP</t>
  </si>
  <si>
    <t>Sigma Pharma.</t>
  </si>
  <si>
    <t>Open</t>
  </si>
  <si>
    <t>Buy after 11am (avoid early morning volatility) IFF price is within the long term trend channel (between about 70 and 76 cents)</t>
  </si>
  <si>
    <t xml:space="preserve">TOTAL </t>
  </si>
  <si>
    <t>Profit/Loss:</t>
  </si>
  <si>
    <t>TOTALS / ANALYSIS:</t>
  </si>
  <si>
    <t>No. of Trades:</t>
  </si>
  <si>
    <t>Number of Wins:</t>
  </si>
  <si>
    <t>Number of Losses:</t>
  </si>
  <si>
    <t>Win / Loss ratio:</t>
  </si>
  <si>
    <t>0 / 1</t>
  </si>
  <si>
    <t>Notes:</t>
  </si>
  <si>
    <t>Add new entries to the top of the list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</si>
</sst>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\$* #,##0.00_-;&quot;-$&quot;* #,##0.00_-;_-\$* \-??_-;_-@_-"/>
    <numFmt numFmtId="166" formatCode="0_ ;[RED]\-0\ "/>
    <numFmt numFmtId="167" formatCode="0.000"/>
    <numFmt numFmtId="168" formatCode="0"/>
    <numFmt numFmtId="169" formatCode="0.0000"/>
    <numFmt numFmtId="170" formatCode="D\ MMM\ "/>
    <numFmt numFmtId="171" formatCode="[$$-C09]#,##0;[RED]\-[$$-C09]#,##0"/>
    <numFmt numFmtId="172" formatCode="0.0"/>
    <numFmt numFmtId="173" formatCode="#,##0.00_ ;[RED]\-#,##0.00\ "/>
    <numFmt numFmtId="174" formatCode="[$$-C09]#,##0.00;[RED]\-[$$-C09]#,##0.00"/>
    <numFmt numFmtId="175" formatCode="#,##0"/>
  </numFmts>
  <fonts count="10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center"/>
    </xf>
  </cellStyleXfs>
  <cellXfs count="117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0" fillId="0" borderId="0" xfId="0" applyAlignment="1">
      <alignment horizontal="center" vertical="top"/>
    </xf>
    <xf numFmtId="164" fontId="0" fillId="0" borderId="0" xfId="0" applyFill="1" applyAlignment="1">
      <alignment vertical="top"/>
    </xf>
    <xf numFmtId="165" fontId="0" fillId="0" borderId="0" xfId="17" applyFont="1" applyFill="1" applyBorder="1" applyAlignment="1" applyProtection="1">
      <alignment vertical="top"/>
      <protection/>
    </xf>
    <xf numFmtId="165" fontId="0" fillId="0" borderId="0" xfId="17" applyFont="1" applyFill="1" applyBorder="1" applyAlignment="1" applyProtection="1">
      <alignment vertical="top" wrapText="1"/>
      <protection/>
    </xf>
    <xf numFmtId="166" fontId="0" fillId="0" borderId="0" xfId="0" applyNumberFormat="1" applyAlignment="1">
      <alignment horizontal="center" vertical="top"/>
    </xf>
    <xf numFmtId="165" fontId="0" fillId="0" borderId="0" xfId="17" applyFont="1" applyFill="1" applyBorder="1" applyAlignment="1" applyProtection="1">
      <alignment horizontal="center" vertical="top"/>
      <protection/>
    </xf>
    <xf numFmtId="164" fontId="1" fillId="0" borderId="0" xfId="0" applyFont="1" applyAlignment="1">
      <alignment horizontal="center" vertical="top" wrapText="1"/>
    </xf>
    <xf numFmtId="164" fontId="1" fillId="0" borderId="1" xfId="0" applyFont="1" applyBorder="1" applyAlignment="1">
      <alignment horizontal="center" vertical="top" wrapText="1"/>
    </xf>
    <xf numFmtId="164" fontId="1" fillId="0" borderId="1" xfId="0" applyFont="1" applyFill="1" applyBorder="1" applyAlignment="1">
      <alignment horizontal="center" vertical="top" wrapText="1"/>
    </xf>
    <xf numFmtId="164" fontId="2" fillId="0" borderId="2" xfId="0" applyFont="1" applyBorder="1" applyAlignment="1">
      <alignment horizontal="center" vertical="top" wrapText="1"/>
    </xf>
    <xf numFmtId="165" fontId="2" fillId="0" borderId="2" xfId="17" applyFont="1" applyFill="1" applyBorder="1" applyAlignment="1" applyProtection="1">
      <alignment horizontal="center" vertical="top" wrapText="1"/>
      <protection/>
    </xf>
    <xf numFmtId="165" fontId="1" fillId="0" borderId="1" xfId="17" applyFont="1" applyFill="1" applyBorder="1" applyAlignment="1" applyProtection="1">
      <alignment horizontal="center" vertical="top" wrapText="1"/>
      <protection/>
    </xf>
    <xf numFmtId="164" fontId="1" fillId="0" borderId="3" xfId="0" applyFont="1" applyBorder="1" applyAlignment="1">
      <alignment horizontal="center" vertical="top" wrapText="1"/>
    </xf>
    <xf numFmtId="167" fontId="1" fillId="0" borderId="0" xfId="0" applyNumberFormat="1" applyFont="1" applyBorder="1" applyAlignment="1">
      <alignment horizontal="center" vertical="top" wrapText="1"/>
    </xf>
    <xf numFmtId="164" fontId="1" fillId="0" borderId="4" xfId="0" applyFont="1" applyBorder="1" applyAlignment="1">
      <alignment horizontal="center" vertical="top" wrapText="1"/>
    </xf>
    <xf numFmtId="164" fontId="1" fillId="0" borderId="5" xfId="0" applyFont="1" applyBorder="1" applyAlignment="1">
      <alignment horizontal="center" vertical="top" wrapText="1"/>
    </xf>
    <xf numFmtId="164" fontId="1" fillId="0" borderId="5" xfId="0" applyFont="1" applyFill="1" applyBorder="1" applyAlignment="1">
      <alignment horizontal="center" vertical="top" wrapText="1"/>
    </xf>
    <xf numFmtId="164" fontId="1" fillId="2" borderId="5" xfId="0" applyFont="1" applyFill="1" applyBorder="1" applyAlignment="1">
      <alignment horizontal="center" vertical="top" wrapText="1"/>
    </xf>
    <xf numFmtId="164" fontId="2" fillId="3" borderId="5" xfId="0" applyFont="1" applyFill="1" applyBorder="1" applyAlignment="1">
      <alignment horizontal="center" vertical="top" wrapText="1"/>
    </xf>
    <xf numFmtId="165" fontId="2" fillId="3" borderId="5" xfId="17" applyFont="1" applyFill="1" applyBorder="1" applyAlignment="1" applyProtection="1">
      <alignment horizontal="center" vertical="top" wrapText="1"/>
      <protection/>
    </xf>
    <xf numFmtId="165" fontId="1" fillId="0" borderId="5" xfId="17" applyFont="1" applyFill="1" applyBorder="1" applyAlignment="1" applyProtection="1">
      <alignment horizontal="center" vertical="top" wrapText="1"/>
      <protection/>
    </xf>
    <xf numFmtId="164" fontId="1" fillId="0" borderId="6" xfId="0" applyFont="1" applyBorder="1" applyAlignment="1">
      <alignment horizontal="center" vertical="top" wrapText="1"/>
    </xf>
    <xf numFmtId="164" fontId="4" fillId="0" borderId="0" xfId="0" applyFont="1" applyAlignment="1">
      <alignment horizontal="center" vertical="top" wrapText="1"/>
    </xf>
    <xf numFmtId="164" fontId="4" fillId="0" borderId="7" xfId="0" applyFont="1" applyFill="1" applyBorder="1" applyAlignment="1">
      <alignment horizontal="center" vertical="top" wrapText="1"/>
    </xf>
    <xf numFmtId="165" fontId="4" fillId="0" borderId="7" xfId="17" applyFont="1" applyFill="1" applyBorder="1" applyAlignment="1" applyProtection="1">
      <alignment horizontal="center" vertical="top" wrapText="1"/>
      <protection/>
    </xf>
    <xf numFmtId="164" fontId="4" fillId="0" borderId="7" xfId="0" applyFont="1" applyBorder="1" applyAlignment="1">
      <alignment horizontal="center" vertical="top" wrapText="1"/>
    </xf>
    <xf numFmtId="166" fontId="4" fillId="0" borderId="7" xfId="0" applyNumberFormat="1" applyFont="1" applyBorder="1" applyAlignment="1">
      <alignment horizontal="center" vertical="top" wrapText="1"/>
    </xf>
    <xf numFmtId="164" fontId="1" fillId="0" borderId="8" xfId="0" applyFont="1" applyBorder="1" applyAlignment="1">
      <alignment horizontal="center" vertical="top" wrapText="1"/>
    </xf>
    <xf numFmtId="165" fontId="4" fillId="0" borderId="0" xfId="17" applyFont="1" applyFill="1" applyBorder="1" applyAlignment="1" applyProtection="1">
      <alignment horizontal="center" vertical="top" wrapText="1"/>
      <protection/>
    </xf>
    <xf numFmtId="167" fontId="4" fillId="0" borderId="0" xfId="0" applyNumberFormat="1" applyFont="1" applyAlignment="1">
      <alignment horizontal="center" vertical="top" wrapText="1"/>
    </xf>
    <xf numFmtId="168" fontId="4" fillId="0" borderId="0" xfId="0" applyNumberFormat="1" applyFont="1" applyAlignment="1">
      <alignment horizontal="center" vertical="top" wrapText="1"/>
    </xf>
    <xf numFmtId="169" fontId="4" fillId="0" borderId="0" xfId="0" applyNumberFormat="1" applyFont="1" applyAlignment="1">
      <alignment horizontal="center" vertical="top" wrapText="1"/>
    </xf>
    <xf numFmtId="164" fontId="0" fillId="0" borderId="9" xfId="0" applyBorder="1" applyAlignment="1">
      <alignment vertical="top"/>
    </xf>
    <xf numFmtId="170" fontId="0" fillId="0" borderId="10" xfId="0" applyNumberFormat="1" applyBorder="1" applyAlignment="1">
      <alignment horizontal="center" vertical="top"/>
    </xf>
    <xf numFmtId="164" fontId="0" fillId="0" borderId="10" xfId="0" applyBorder="1" applyAlignment="1">
      <alignment horizontal="center" vertical="top"/>
    </xf>
    <xf numFmtId="164" fontId="0" fillId="0" borderId="10" xfId="0" applyBorder="1" applyAlignment="1">
      <alignment vertical="top"/>
    </xf>
    <xf numFmtId="164" fontId="0" fillId="0" borderId="10" xfId="0" applyFill="1" applyBorder="1" applyAlignment="1">
      <alignment vertical="top"/>
    </xf>
    <xf numFmtId="171" fontId="0" fillId="0" borderId="10" xfId="0" applyNumberFormat="1" applyFill="1" applyBorder="1" applyAlignment="1">
      <alignment vertical="top"/>
    </xf>
    <xf numFmtId="165" fontId="0" fillId="0" borderId="10" xfId="17" applyFont="1" applyFill="1" applyBorder="1" applyAlignment="1" applyProtection="1">
      <alignment vertical="top"/>
      <protection/>
    </xf>
    <xf numFmtId="165" fontId="0" fillId="0" borderId="10" xfId="17" applyFont="1" applyFill="1" applyBorder="1" applyAlignment="1" applyProtection="1">
      <alignment vertical="top" wrapText="1"/>
      <protection/>
    </xf>
    <xf numFmtId="166" fontId="0" fillId="0" borderId="10" xfId="0" applyNumberFormat="1" applyBorder="1" applyAlignment="1">
      <alignment horizontal="center" vertical="top"/>
    </xf>
    <xf numFmtId="165" fontId="4" fillId="0" borderId="10" xfId="17" applyFont="1" applyFill="1" applyBorder="1" applyAlignment="1" applyProtection="1">
      <alignment horizontal="center" vertical="top"/>
      <protection/>
    </xf>
    <xf numFmtId="164" fontId="0" fillId="0" borderId="11" xfId="0" applyBorder="1" applyAlignment="1">
      <alignment vertical="top"/>
    </xf>
    <xf numFmtId="164" fontId="5" fillId="0" borderId="12" xfId="0" applyFont="1" applyBorder="1" applyAlignment="1">
      <alignment horizontal="center" vertical="top"/>
    </xf>
    <xf numFmtId="170" fontId="0" fillId="3" borderId="7" xfId="0" applyNumberFormat="1" applyFill="1" applyBorder="1" applyAlignment="1">
      <alignment horizontal="center" vertical="top"/>
    </xf>
    <xf numFmtId="164" fontId="0" fillId="3" borderId="7" xfId="0" applyFont="1" applyFill="1" applyBorder="1" applyAlignment="1">
      <alignment horizontal="center" vertical="top"/>
    </xf>
    <xf numFmtId="164" fontId="0" fillId="3" borderId="7" xfId="0" applyFont="1" applyFill="1" applyBorder="1" applyAlignment="1">
      <alignment vertical="top"/>
    </xf>
    <xf numFmtId="164" fontId="0" fillId="0" borderId="7" xfId="0" applyFont="1" applyFill="1" applyBorder="1" applyAlignment="1">
      <alignment vertical="top"/>
    </xf>
    <xf numFmtId="164" fontId="0" fillId="2" borderId="7" xfId="0" applyFont="1" applyFill="1" applyBorder="1" applyAlignment="1">
      <alignment vertical="top"/>
    </xf>
    <xf numFmtId="172" fontId="0" fillId="2" borderId="7" xfId="0" applyNumberFormat="1" applyFont="1" applyFill="1" applyBorder="1" applyAlignment="1">
      <alignment vertical="top"/>
    </xf>
    <xf numFmtId="171" fontId="0" fillId="0" borderId="7" xfId="0" applyNumberFormat="1" applyFont="1" applyFill="1" applyBorder="1" applyAlignment="1">
      <alignment vertical="top"/>
    </xf>
    <xf numFmtId="173" fontId="0" fillId="0" borderId="7" xfId="17" applyNumberFormat="1" applyFont="1" applyFill="1" applyBorder="1" applyAlignment="1" applyProtection="1">
      <alignment vertical="top"/>
      <protection/>
    </xf>
    <xf numFmtId="173" fontId="0" fillId="0" borderId="7" xfId="17" applyNumberFormat="1" applyFont="1" applyFill="1" applyBorder="1" applyAlignment="1" applyProtection="1">
      <alignment vertical="top" wrapText="1"/>
      <protection/>
    </xf>
    <xf numFmtId="164" fontId="0" fillId="3" borderId="7" xfId="0" applyFill="1" applyBorder="1" applyAlignment="1">
      <alignment horizontal="center" vertical="top"/>
    </xf>
    <xf numFmtId="166" fontId="0" fillId="3" borderId="7" xfId="0" applyNumberFormat="1" applyFill="1" applyBorder="1" applyAlignment="1">
      <alignment horizontal="center" vertical="top"/>
    </xf>
    <xf numFmtId="165" fontId="0" fillId="3" borderId="7" xfId="17" applyNumberFormat="1" applyFont="1" applyFill="1" applyBorder="1" applyAlignment="1" applyProtection="1">
      <alignment vertical="top"/>
      <protection/>
    </xf>
    <xf numFmtId="173" fontId="0" fillId="3" borderId="7" xfId="17" applyNumberFormat="1" applyFont="1" applyFill="1" applyBorder="1" applyAlignment="1" applyProtection="1">
      <alignment vertical="top"/>
      <protection/>
    </xf>
    <xf numFmtId="173" fontId="4" fillId="0" borderId="7" xfId="17" applyNumberFormat="1" applyFont="1" applyFill="1" applyBorder="1" applyAlignment="1" applyProtection="1">
      <alignment horizontal="center" vertical="top"/>
      <protection/>
    </xf>
    <xf numFmtId="164" fontId="0" fillId="0" borderId="8" xfId="0" applyBorder="1" applyAlignment="1">
      <alignment vertical="top"/>
    </xf>
    <xf numFmtId="164" fontId="0" fillId="3" borderId="7" xfId="0" applyFont="1" applyFill="1" applyBorder="1" applyAlignment="1">
      <alignment horizontal="left" vertical="top"/>
    </xf>
    <xf numFmtId="174" fontId="0" fillId="2" borderId="7" xfId="0" applyNumberFormat="1" applyFont="1" applyFill="1" applyBorder="1" applyAlignment="1">
      <alignment vertical="top"/>
    </xf>
    <xf numFmtId="175" fontId="0" fillId="2" borderId="7" xfId="0" applyNumberFormat="1" applyFont="1" applyFill="1" applyBorder="1" applyAlignment="1">
      <alignment vertical="top"/>
    </xf>
    <xf numFmtId="164" fontId="4" fillId="3" borderId="7" xfId="0" applyNumberFormat="1" applyFont="1" applyFill="1" applyBorder="1" applyAlignment="1">
      <alignment horizontal="center" vertical="top"/>
    </xf>
    <xf numFmtId="170" fontId="4" fillId="3" borderId="7" xfId="0" applyNumberFormat="1" applyFont="1" applyFill="1" applyBorder="1" applyAlignment="1">
      <alignment horizontal="center" vertical="center"/>
    </xf>
    <xf numFmtId="164" fontId="0" fillId="3" borderId="7" xfId="0" applyFont="1" applyFill="1" applyBorder="1" applyAlignment="1">
      <alignment horizontal="right" vertical="top"/>
    </xf>
    <xf numFmtId="164" fontId="0" fillId="0" borderId="12" xfId="0" applyBorder="1" applyAlignment="1">
      <alignment vertical="top"/>
    </xf>
    <xf numFmtId="170" fontId="0" fillId="0" borderId="7" xfId="0" applyNumberFormat="1" applyBorder="1" applyAlignment="1">
      <alignment horizontal="center" vertical="top"/>
    </xf>
    <xf numFmtId="164" fontId="0" fillId="0" borderId="7" xfId="0" applyBorder="1" applyAlignment="1">
      <alignment horizontal="center" vertical="top"/>
    </xf>
    <xf numFmtId="164" fontId="0" fillId="0" borderId="7" xfId="0" applyBorder="1" applyAlignment="1">
      <alignment vertical="top"/>
    </xf>
    <xf numFmtId="164" fontId="0" fillId="0" borderId="7" xfId="0" applyFill="1" applyBorder="1" applyAlignment="1">
      <alignment vertical="top"/>
    </xf>
    <xf numFmtId="171" fontId="0" fillId="0" borderId="7" xfId="0" applyNumberFormat="1" applyFill="1" applyBorder="1" applyAlignment="1">
      <alignment vertical="top"/>
    </xf>
    <xf numFmtId="165" fontId="0" fillId="0" borderId="7" xfId="17" applyFont="1" applyFill="1" applyBorder="1" applyAlignment="1" applyProtection="1">
      <alignment vertical="top"/>
      <protection/>
    </xf>
    <xf numFmtId="165" fontId="0" fillId="0" borderId="7" xfId="17" applyFont="1" applyFill="1" applyBorder="1" applyAlignment="1" applyProtection="1">
      <alignment vertical="top" wrapText="1"/>
      <protection/>
    </xf>
    <xf numFmtId="166" fontId="0" fillId="0" borderId="7" xfId="0" applyNumberFormat="1" applyBorder="1" applyAlignment="1">
      <alignment horizontal="center" vertical="top"/>
    </xf>
    <xf numFmtId="165" fontId="4" fillId="0" borderId="7" xfId="17" applyFont="1" applyFill="1" applyBorder="1" applyAlignment="1" applyProtection="1">
      <alignment horizontal="center" vertical="top"/>
      <protection/>
    </xf>
    <xf numFmtId="164" fontId="6" fillId="0" borderId="0" xfId="0" applyFont="1" applyBorder="1" applyAlignment="1">
      <alignment vertical="top"/>
    </xf>
    <xf numFmtId="164" fontId="6" fillId="0" borderId="12" xfId="0" applyFont="1" applyBorder="1" applyAlignment="1">
      <alignment vertical="top"/>
    </xf>
    <xf numFmtId="164" fontId="7" fillId="0" borderId="7" xfId="0" applyFont="1" applyBorder="1" applyAlignment="1">
      <alignment vertical="top"/>
    </xf>
    <xf numFmtId="164" fontId="6" fillId="0" borderId="7" xfId="0" applyFont="1" applyBorder="1" applyAlignment="1">
      <alignment horizontal="center" vertical="top"/>
    </xf>
    <xf numFmtId="164" fontId="6" fillId="0" borderId="7" xfId="0" applyFont="1" applyBorder="1" applyAlignment="1">
      <alignment vertical="top"/>
    </xf>
    <xf numFmtId="164" fontId="6" fillId="0" borderId="7" xfId="0" applyFont="1" applyFill="1" applyBorder="1" applyAlignment="1">
      <alignment vertical="top"/>
    </xf>
    <xf numFmtId="165" fontId="6" fillId="0" borderId="7" xfId="17" applyFont="1" applyFill="1" applyBorder="1" applyAlignment="1" applyProtection="1">
      <alignment vertical="top"/>
      <protection/>
    </xf>
    <xf numFmtId="165" fontId="6" fillId="0" borderId="7" xfId="17" applyFont="1" applyFill="1" applyBorder="1" applyAlignment="1" applyProtection="1">
      <alignment vertical="top" wrapText="1"/>
      <protection/>
    </xf>
    <xf numFmtId="166" fontId="6" fillId="0" borderId="7" xfId="0" applyNumberFormat="1" applyFont="1" applyBorder="1" applyAlignment="1">
      <alignment horizontal="center" vertical="top"/>
    </xf>
    <xf numFmtId="165" fontId="6" fillId="0" borderId="7" xfId="17" applyFont="1" applyFill="1" applyBorder="1" applyAlignment="1" applyProtection="1">
      <alignment horizontal="center" vertical="top"/>
      <protection/>
    </xf>
    <xf numFmtId="164" fontId="6" fillId="0" borderId="8" xfId="0" applyFont="1" applyBorder="1" applyAlignment="1">
      <alignment vertical="top"/>
    </xf>
    <xf numFmtId="164" fontId="6" fillId="0" borderId="13" xfId="0" applyFont="1" applyBorder="1" applyAlignment="1">
      <alignment vertical="top"/>
    </xf>
    <xf numFmtId="164" fontId="6" fillId="0" borderId="0" xfId="0" applyFont="1" applyAlignment="1">
      <alignment vertical="top"/>
    </xf>
    <xf numFmtId="164" fontId="7" fillId="0" borderId="7" xfId="0" applyFont="1" applyBorder="1" applyAlignment="1">
      <alignment horizontal="center" vertical="top"/>
    </xf>
    <xf numFmtId="164" fontId="7" fillId="0" borderId="7" xfId="0" applyFont="1" applyFill="1" applyBorder="1" applyAlignment="1">
      <alignment vertical="top"/>
    </xf>
    <xf numFmtId="165" fontId="7" fillId="0" borderId="7" xfId="17" applyFont="1" applyFill="1" applyBorder="1" applyAlignment="1" applyProtection="1">
      <alignment vertical="top"/>
      <protection/>
    </xf>
    <xf numFmtId="165" fontId="7" fillId="0" borderId="7" xfId="17" applyFont="1" applyFill="1" applyBorder="1" applyAlignment="1" applyProtection="1">
      <alignment vertical="top" wrapText="1"/>
      <protection/>
    </xf>
    <xf numFmtId="166" fontId="7" fillId="0" borderId="7" xfId="0" applyNumberFormat="1" applyFont="1" applyBorder="1" applyAlignment="1">
      <alignment horizontal="center" vertical="top"/>
    </xf>
    <xf numFmtId="165" fontId="7" fillId="0" borderId="7" xfId="17" applyFont="1" applyFill="1" applyBorder="1" applyAlignment="1" applyProtection="1">
      <alignment horizontal="center" vertical="top"/>
      <protection/>
    </xf>
    <xf numFmtId="164" fontId="8" fillId="0" borderId="7" xfId="0" applyFont="1" applyBorder="1" applyAlignment="1">
      <alignment horizontal="left" vertical="center"/>
    </xf>
    <xf numFmtId="164" fontId="7" fillId="0" borderId="7" xfId="0" applyFont="1" applyBorder="1" applyAlignment="1">
      <alignment horizontal="left" vertical="center"/>
    </xf>
    <xf numFmtId="164" fontId="7" fillId="0" borderId="7" xfId="17" applyNumberFormat="1" applyFont="1" applyFill="1" applyBorder="1" applyAlignment="1" applyProtection="1">
      <alignment horizontal="center" vertical="top"/>
      <protection/>
    </xf>
    <xf numFmtId="164" fontId="7" fillId="0" borderId="7" xfId="17" applyNumberFormat="1" applyFont="1" applyFill="1" applyBorder="1" applyAlignment="1" applyProtection="1">
      <alignment horizontal="right" vertical="center"/>
      <protection/>
    </xf>
    <xf numFmtId="164" fontId="7" fillId="0" borderId="7" xfId="17" applyNumberFormat="1" applyFont="1" applyFill="1" applyBorder="1" applyAlignment="1" applyProtection="1">
      <alignment horizontal="right" vertical="top"/>
      <protection/>
    </xf>
    <xf numFmtId="164" fontId="6" fillId="0" borderId="14" xfId="0" applyFont="1" applyBorder="1" applyAlignment="1">
      <alignment vertical="top"/>
    </xf>
    <xf numFmtId="164" fontId="6" fillId="0" borderId="7" xfId="17" applyNumberFormat="1" applyFont="1" applyFill="1" applyBorder="1" applyAlignment="1" applyProtection="1">
      <alignment vertical="top"/>
      <protection/>
    </xf>
    <xf numFmtId="165" fontId="0" fillId="0" borderId="7" xfId="17" applyFont="1" applyFill="1" applyBorder="1" applyAlignment="1" applyProtection="1">
      <alignment horizontal="center" vertical="top"/>
      <protection/>
    </xf>
    <xf numFmtId="164" fontId="3" fillId="0" borderId="0" xfId="0" applyFont="1" applyAlignment="1">
      <alignment vertical="top"/>
    </xf>
    <xf numFmtId="164" fontId="3" fillId="0" borderId="12" xfId="0" applyFont="1" applyBorder="1" applyAlignment="1">
      <alignment vertical="top"/>
    </xf>
    <xf numFmtId="164" fontId="9" fillId="0" borderId="7" xfId="0" applyFont="1" applyBorder="1" applyAlignment="1">
      <alignment vertical="top"/>
    </xf>
    <xf numFmtId="164" fontId="3" fillId="0" borderId="7" xfId="0" applyFont="1" applyBorder="1" applyAlignment="1">
      <alignment horizontal="left" vertical="top"/>
    </xf>
    <xf numFmtId="164" fontId="0" fillId="0" borderId="15" xfId="0" applyBorder="1" applyAlignment="1">
      <alignment vertical="top"/>
    </xf>
    <xf numFmtId="164" fontId="0" fillId="0" borderId="16" xfId="0" applyBorder="1" applyAlignment="1">
      <alignment vertical="top"/>
    </xf>
    <xf numFmtId="164" fontId="0" fillId="0" borderId="16" xfId="0" applyBorder="1" applyAlignment="1">
      <alignment horizontal="center" vertical="top"/>
    </xf>
    <xf numFmtId="164" fontId="0" fillId="0" borderId="16" xfId="0" applyFill="1" applyBorder="1" applyAlignment="1">
      <alignment vertical="top"/>
    </xf>
    <xf numFmtId="165" fontId="0" fillId="0" borderId="16" xfId="17" applyFont="1" applyFill="1" applyBorder="1" applyAlignment="1" applyProtection="1">
      <alignment vertical="top"/>
      <protection/>
    </xf>
    <xf numFmtId="165" fontId="0" fillId="0" borderId="16" xfId="17" applyFont="1" applyFill="1" applyBorder="1" applyAlignment="1" applyProtection="1">
      <alignment vertical="top" wrapText="1"/>
      <protection/>
    </xf>
    <xf numFmtId="166" fontId="0" fillId="0" borderId="16" xfId="0" applyNumberFormat="1" applyBorder="1" applyAlignment="1">
      <alignment horizontal="center" vertical="top"/>
    </xf>
    <xf numFmtId="165" fontId="0" fillId="0" borderId="16" xfId="17" applyFont="1" applyFill="1" applyBorder="1" applyAlignment="1" applyProtection="1">
      <alignment horizontal="center" vertical="top"/>
      <protection/>
    </xf>
    <xf numFmtId="164" fontId="0" fillId="0" borderId="17" xfId="0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OpenPositio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9"/>
  <sheetViews>
    <sheetView tabSelected="1" view="pageBreakPreview" zoomScale="75" zoomScaleNormal="90" zoomScaleSheetLayoutView="75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G2" sqref="G2"/>
    </sheetView>
  </sheetViews>
  <sheetFormatPr defaultColWidth="9.140625" defaultRowHeight="12.75"/>
  <cols>
    <col min="1" max="1" width="3.140625" style="1" customWidth="1"/>
    <col min="2" max="2" width="6.57421875" style="1" customWidth="1"/>
    <col min="3" max="3" width="8.421875" style="1" customWidth="1"/>
    <col min="4" max="4" width="7.421875" style="2" customWidth="1"/>
    <col min="5" max="5" width="13.7109375" style="1" customWidth="1"/>
    <col min="6" max="6" width="2.00390625" style="3" customWidth="1"/>
    <col min="7" max="7" width="7.421875" style="3" customWidth="1"/>
    <col min="8" max="8" width="7.8515625" style="3" customWidth="1"/>
    <col min="9" max="9" width="8.140625" style="3" customWidth="1"/>
    <col min="10" max="10" width="6.8515625" style="3" customWidth="1"/>
    <col min="11" max="11" width="8.421875" style="3" customWidth="1"/>
    <col min="12" max="13" width="7.8515625" style="3" customWidth="1"/>
    <col min="14" max="14" width="9.00390625" style="3" customWidth="1"/>
    <col min="15" max="15" width="1.1484375" style="4" customWidth="1"/>
    <col min="16" max="16" width="21.140625" style="5" customWidth="1"/>
    <col min="17" max="17" width="1.1484375" style="4" customWidth="1"/>
    <col min="18" max="18" width="7.140625" style="2" customWidth="1"/>
    <col min="19" max="19" width="8.00390625" style="6" customWidth="1"/>
    <col min="20" max="20" width="8.421875" style="4" customWidth="1"/>
    <col min="21" max="21" width="12.7109375" style="4" customWidth="1"/>
    <col min="22" max="22" width="10.421875" style="4" customWidth="1"/>
    <col min="23" max="23" width="6.140625" style="4" customWidth="1"/>
    <col min="24" max="25" width="10.421875" style="4" customWidth="1"/>
    <col min="26" max="26" width="9.28125" style="7" customWidth="1"/>
    <col min="27" max="27" width="0.9921875" style="1" customWidth="1"/>
    <col min="28" max="28" width="9.28125" style="1" customWidth="1"/>
    <col min="29" max="16384" width="9.00390625" style="1" customWidth="1"/>
  </cols>
  <sheetData>
    <row r="1" spans="3:38" s="8" customFormat="1" ht="9.75" customHeight="1">
      <c r="C1" s="9"/>
      <c r="D1" s="9"/>
      <c r="E1" s="9"/>
      <c r="F1" s="10"/>
      <c r="G1" s="10"/>
      <c r="H1" s="10"/>
      <c r="I1" s="10"/>
      <c r="J1" s="10"/>
      <c r="K1" s="10"/>
      <c r="L1" s="10"/>
      <c r="M1" s="10"/>
      <c r="N1" s="10"/>
      <c r="O1" s="9"/>
      <c r="P1" s="9"/>
      <c r="Q1" s="9"/>
      <c r="R1" s="11"/>
      <c r="S1" s="11"/>
      <c r="T1" s="11"/>
      <c r="U1" s="11"/>
      <c r="V1" s="12"/>
      <c r="W1" s="12"/>
      <c r="X1" s="12"/>
      <c r="Y1" s="12"/>
      <c r="Z1" s="13"/>
      <c r="AA1" s="14"/>
      <c r="AD1" s="15"/>
      <c r="AE1" s="15"/>
      <c r="AF1" s="15"/>
      <c r="AG1" s="15"/>
      <c r="AH1" s="15"/>
      <c r="AI1" s="15"/>
      <c r="AJ1" s="15"/>
      <c r="AK1" s="15"/>
      <c r="AL1" s="15"/>
    </row>
    <row r="2" spans="2:38" s="8" customFormat="1" ht="33.75" customHeight="1">
      <c r="B2" s="16" t="s">
        <v>0</v>
      </c>
      <c r="C2" s="17" t="s">
        <v>1</v>
      </c>
      <c r="D2" s="17" t="s">
        <v>2</v>
      </c>
      <c r="E2" s="17" t="s">
        <v>3</v>
      </c>
      <c r="F2" s="18" t="s">
        <v>4</v>
      </c>
      <c r="G2" s="19" t="s">
        <v>5</v>
      </c>
      <c r="H2" s="19"/>
      <c r="I2" s="19"/>
      <c r="J2" s="19"/>
      <c r="K2" s="19"/>
      <c r="L2" s="19"/>
      <c r="M2" s="19"/>
      <c r="N2" s="19"/>
      <c r="O2" s="17" t="s">
        <v>4</v>
      </c>
      <c r="P2" s="17" t="s">
        <v>6</v>
      </c>
      <c r="Q2" s="17" t="s">
        <v>4</v>
      </c>
      <c r="R2" s="20" t="s">
        <v>7</v>
      </c>
      <c r="S2" s="20"/>
      <c r="T2" s="20"/>
      <c r="U2" s="20"/>
      <c r="V2" s="21" t="s">
        <v>8</v>
      </c>
      <c r="W2" s="21"/>
      <c r="X2" s="21"/>
      <c r="Y2" s="22" t="s">
        <v>9</v>
      </c>
      <c r="Z2" s="22" t="s">
        <v>10</v>
      </c>
      <c r="AA2" s="23"/>
      <c r="AD2" s="15"/>
      <c r="AE2" s="15"/>
      <c r="AF2" s="15"/>
      <c r="AG2" s="15"/>
      <c r="AH2" s="15"/>
      <c r="AI2" s="15"/>
      <c r="AJ2" s="15"/>
      <c r="AK2" s="15"/>
      <c r="AL2" s="15"/>
    </row>
    <row r="3" spans="2:38" s="24" customFormat="1" ht="40.5">
      <c r="B3" s="16"/>
      <c r="C3" s="17"/>
      <c r="D3" s="17"/>
      <c r="E3" s="17"/>
      <c r="F3" s="25"/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6"/>
      <c r="P3" s="26"/>
      <c r="Q3" s="26"/>
      <c r="R3" s="27" t="s">
        <v>19</v>
      </c>
      <c r="S3" s="28" t="s">
        <v>20</v>
      </c>
      <c r="T3" s="26" t="s">
        <v>21</v>
      </c>
      <c r="U3" s="26" t="s">
        <v>22</v>
      </c>
      <c r="V3" s="26" t="s">
        <v>23</v>
      </c>
      <c r="W3" s="26" t="s">
        <v>24</v>
      </c>
      <c r="X3" s="26" t="s">
        <v>25</v>
      </c>
      <c r="Y3" s="22"/>
      <c r="Z3" s="22"/>
      <c r="AA3" s="29"/>
      <c r="AD3" s="30"/>
      <c r="AE3" s="30"/>
      <c r="AF3" s="30"/>
      <c r="AG3" s="30"/>
      <c r="AH3" s="30"/>
      <c r="AI3" s="31"/>
      <c r="AJ3" s="32"/>
      <c r="AK3" s="30"/>
      <c r="AL3" s="33"/>
    </row>
    <row r="4" spans="2:27" ht="7.5" customHeight="1">
      <c r="B4" s="34"/>
      <c r="C4" s="35"/>
      <c r="D4" s="36"/>
      <c r="E4" s="37"/>
      <c r="F4" s="38"/>
      <c r="G4" s="38"/>
      <c r="H4" s="38"/>
      <c r="I4" s="38"/>
      <c r="J4" s="38"/>
      <c r="K4" s="38"/>
      <c r="L4" s="38"/>
      <c r="M4" s="38"/>
      <c r="N4" s="39"/>
      <c r="O4" s="40"/>
      <c r="P4" s="41"/>
      <c r="Q4" s="40"/>
      <c r="R4" s="36"/>
      <c r="S4" s="42"/>
      <c r="T4" s="40"/>
      <c r="U4" s="40"/>
      <c r="V4" s="40"/>
      <c r="W4" s="40"/>
      <c r="X4" s="40"/>
      <c r="Y4" s="40"/>
      <c r="Z4" s="43"/>
      <c r="AA4" s="44"/>
    </row>
    <row r="5" spans="2:27" ht="19.5">
      <c r="B5" s="45">
        <v>15</v>
      </c>
      <c r="C5" s="46"/>
      <c r="D5" s="47"/>
      <c r="E5" s="48"/>
      <c r="F5" s="49"/>
      <c r="G5" s="50"/>
      <c r="H5" s="50"/>
      <c r="I5" s="50"/>
      <c r="J5" s="50"/>
      <c r="K5" s="51"/>
      <c r="L5" s="50"/>
      <c r="M5" s="50"/>
      <c r="N5" s="52"/>
      <c r="O5" s="53"/>
      <c r="P5" s="54"/>
      <c r="Q5" s="53"/>
      <c r="R5" s="55"/>
      <c r="S5" s="56"/>
      <c r="T5" s="57"/>
      <c r="U5" s="53"/>
      <c r="V5" s="58"/>
      <c r="W5" s="58"/>
      <c r="X5" s="53"/>
      <c r="Y5" s="53"/>
      <c r="Z5" s="59"/>
      <c r="AA5" s="60"/>
    </row>
    <row r="6" spans="2:27" ht="19.5">
      <c r="B6" s="45">
        <v>14</v>
      </c>
      <c r="C6" s="46"/>
      <c r="D6" s="47"/>
      <c r="E6" s="48"/>
      <c r="F6" s="49"/>
      <c r="G6" s="50"/>
      <c r="H6" s="50"/>
      <c r="I6" s="50"/>
      <c r="J6" s="50"/>
      <c r="K6" s="51"/>
      <c r="L6" s="50"/>
      <c r="M6" s="50"/>
      <c r="N6" s="52"/>
      <c r="O6" s="53"/>
      <c r="P6" s="54"/>
      <c r="Q6" s="53"/>
      <c r="R6" s="61"/>
      <c r="S6" s="56"/>
      <c r="T6" s="57"/>
      <c r="U6" s="53"/>
      <c r="V6" s="58"/>
      <c r="W6" s="58"/>
      <c r="X6" s="53"/>
      <c r="Y6" s="53"/>
      <c r="Z6" s="59"/>
      <c r="AA6" s="60"/>
    </row>
    <row r="7" spans="2:27" ht="19.5">
      <c r="B7" s="45">
        <v>13</v>
      </c>
      <c r="C7" s="46"/>
      <c r="D7" s="47"/>
      <c r="E7" s="48"/>
      <c r="F7" s="49"/>
      <c r="G7" s="62"/>
      <c r="H7" s="62"/>
      <c r="I7" s="62"/>
      <c r="J7" s="62"/>
      <c r="K7" s="51"/>
      <c r="L7" s="63"/>
      <c r="M7" s="63"/>
      <c r="N7" s="52"/>
      <c r="O7" s="53"/>
      <c r="P7" s="54"/>
      <c r="Q7" s="53"/>
      <c r="R7" s="55"/>
      <c r="S7" s="56"/>
      <c r="T7" s="57"/>
      <c r="U7" s="53"/>
      <c r="V7" s="58"/>
      <c r="W7" s="58"/>
      <c r="X7" s="53"/>
      <c r="Y7" s="53"/>
      <c r="Z7" s="59"/>
      <c r="AA7" s="60"/>
    </row>
    <row r="8" spans="2:27" ht="19.5">
      <c r="B8" s="45">
        <v>12</v>
      </c>
      <c r="C8" s="64"/>
      <c r="D8" s="47"/>
      <c r="E8" s="48"/>
      <c r="F8" s="49"/>
      <c r="G8" s="62"/>
      <c r="H8" s="62"/>
      <c r="I8" s="62"/>
      <c r="J8" s="62"/>
      <c r="K8" s="51"/>
      <c r="L8" s="63"/>
      <c r="M8" s="63"/>
      <c r="N8" s="52"/>
      <c r="O8" s="53"/>
      <c r="P8" s="54"/>
      <c r="Q8" s="53"/>
      <c r="R8" s="55"/>
      <c r="S8" s="56"/>
      <c r="T8" s="57"/>
      <c r="U8" s="53"/>
      <c r="V8" s="58"/>
      <c r="W8" s="58"/>
      <c r="X8" s="53"/>
      <c r="Y8" s="53"/>
      <c r="Z8" s="59"/>
      <c r="AA8" s="60"/>
    </row>
    <row r="9" spans="2:27" ht="19.5">
      <c r="B9" s="45">
        <v>11</v>
      </c>
      <c r="C9" s="46"/>
      <c r="D9" s="47"/>
      <c r="E9" s="48"/>
      <c r="F9" s="49"/>
      <c r="G9" s="62"/>
      <c r="H9" s="62"/>
      <c r="I9" s="62"/>
      <c r="J9" s="62"/>
      <c r="K9" s="51"/>
      <c r="L9" s="63"/>
      <c r="M9" s="63"/>
      <c r="N9" s="52"/>
      <c r="O9" s="53"/>
      <c r="P9" s="54"/>
      <c r="Q9" s="53"/>
      <c r="R9" s="61"/>
      <c r="S9" s="56"/>
      <c r="T9" s="57"/>
      <c r="U9" s="53"/>
      <c r="V9" s="58"/>
      <c r="W9" s="58"/>
      <c r="X9" s="53"/>
      <c r="Y9" s="53"/>
      <c r="Z9" s="59"/>
      <c r="AA9" s="60"/>
    </row>
    <row r="10" spans="2:27" ht="19.5">
      <c r="B10" s="45">
        <v>10</v>
      </c>
      <c r="C10" s="46"/>
      <c r="D10" s="47"/>
      <c r="E10" s="48"/>
      <c r="F10" s="49"/>
      <c r="G10" s="62"/>
      <c r="H10" s="62"/>
      <c r="I10" s="62"/>
      <c r="J10" s="62"/>
      <c r="K10" s="51"/>
      <c r="L10" s="63"/>
      <c r="M10" s="63"/>
      <c r="N10" s="52"/>
      <c r="O10" s="53"/>
      <c r="P10" s="54"/>
      <c r="Q10" s="53"/>
      <c r="R10" s="55"/>
      <c r="S10" s="56"/>
      <c r="T10" s="57"/>
      <c r="U10" s="53"/>
      <c r="V10" s="58"/>
      <c r="W10" s="58"/>
      <c r="X10" s="53"/>
      <c r="Y10" s="53"/>
      <c r="Z10" s="59"/>
      <c r="AA10" s="60"/>
    </row>
    <row r="11" spans="2:27" ht="19.5">
      <c r="B11" s="45">
        <v>9</v>
      </c>
      <c r="C11" s="64"/>
      <c r="D11" s="47"/>
      <c r="E11" s="48"/>
      <c r="F11" s="49"/>
      <c r="G11" s="62"/>
      <c r="H11" s="62"/>
      <c r="I11" s="62"/>
      <c r="J11" s="62"/>
      <c r="K11" s="51"/>
      <c r="L11" s="63"/>
      <c r="M11" s="63"/>
      <c r="N11" s="52"/>
      <c r="O11" s="53"/>
      <c r="P11" s="54"/>
      <c r="Q11" s="53"/>
      <c r="R11" s="55"/>
      <c r="S11" s="56"/>
      <c r="T11" s="57"/>
      <c r="U11" s="53"/>
      <c r="V11" s="58"/>
      <c r="W11" s="58"/>
      <c r="X11" s="53"/>
      <c r="Y11" s="53"/>
      <c r="Z11" s="59"/>
      <c r="AA11" s="60"/>
    </row>
    <row r="12" spans="2:27" ht="19.5">
      <c r="B12" s="45">
        <v>8</v>
      </c>
      <c r="C12" s="65" t="s">
        <v>26</v>
      </c>
      <c r="D12" s="65"/>
      <c r="E12" s="65"/>
      <c r="F12" s="49"/>
      <c r="G12" s="62"/>
      <c r="H12" s="62"/>
      <c r="I12" s="62"/>
      <c r="J12" s="62"/>
      <c r="K12" s="51"/>
      <c r="L12" s="63"/>
      <c r="M12" s="63"/>
      <c r="N12" s="52"/>
      <c r="O12" s="53"/>
      <c r="P12" s="54"/>
      <c r="Q12" s="53"/>
      <c r="R12" s="55"/>
      <c r="S12" s="56"/>
      <c r="T12" s="57"/>
      <c r="U12" s="53"/>
      <c r="V12" s="58"/>
      <c r="W12" s="58"/>
      <c r="X12" s="53"/>
      <c r="Y12" s="53"/>
      <c r="Z12" s="59"/>
      <c r="AA12" s="60"/>
    </row>
    <row r="13" spans="2:27" ht="19.5">
      <c r="B13" s="45">
        <v>7</v>
      </c>
      <c r="C13" s="64">
        <v>2014</v>
      </c>
      <c r="D13" s="47"/>
      <c r="E13" s="48"/>
      <c r="F13" s="49"/>
      <c r="G13" s="62"/>
      <c r="H13" s="62"/>
      <c r="I13" s="62"/>
      <c r="J13" s="62"/>
      <c r="K13" s="51"/>
      <c r="L13" s="63"/>
      <c r="M13" s="63"/>
      <c r="N13" s="52"/>
      <c r="O13" s="53"/>
      <c r="P13" s="54"/>
      <c r="Q13" s="53"/>
      <c r="R13" s="55"/>
      <c r="S13" s="56"/>
      <c r="T13" s="57"/>
      <c r="U13" s="53"/>
      <c r="V13" s="58"/>
      <c r="W13" s="58"/>
      <c r="X13" s="53"/>
      <c r="Y13" s="53"/>
      <c r="Z13" s="59"/>
      <c r="AA13" s="60"/>
    </row>
    <row r="14" spans="2:27" ht="19.5">
      <c r="B14" s="45">
        <v>6</v>
      </c>
      <c r="C14" s="46">
        <v>41830</v>
      </c>
      <c r="D14" s="47" t="s">
        <v>27</v>
      </c>
      <c r="E14" s="48" t="s">
        <v>28</v>
      </c>
      <c r="F14" s="49"/>
      <c r="G14" s="62"/>
      <c r="H14" s="62"/>
      <c r="I14" s="62"/>
      <c r="J14" s="62"/>
      <c r="K14" s="51"/>
      <c r="L14" s="63"/>
      <c r="M14" s="63"/>
      <c r="N14" s="52"/>
      <c r="O14" s="53"/>
      <c r="P14" s="54" t="s">
        <v>29</v>
      </c>
      <c r="Q14" s="53"/>
      <c r="R14" s="66" t="s">
        <v>30</v>
      </c>
      <c r="S14" s="56">
        <v>-2000</v>
      </c>
      <c r="T14" s="57">
        <v>9.45</v>
      </c>
      <c r="U14" s="53">
        <f>T14*S14</f>
        <v>-18900</v>
      </c>
      <c r="V14" s="58">
        <v>20</v>
      </c>
      <c r="W14" s="58"/>
      <c r="X14" s="53">
        <f>SUM(V14:W14)</f>
        <v>20</v>
      </c>
      <c r="Y14" s="53">
        <f>-U15-U14-X14</f>
        <v>-580</v>
      </c>
      <c r="Z14" s="59" t="s">
        <v>31</v>
      </c>
      <c r="AA14" s="60"/>
    </row>
    <row r="15" spans="2:27" ht="19.5">
      <c r="B15" s="45">
        <v>5</v>
      </c>
      <c r="C15" s="46">
        <v>41809</v>
      </c>
      <c r="D15" s="47" t="s">
        <v>27</v>
      </c>
      <c r="E15" s="48" t="s">
        <v>28</v>
      </c>
      <c r="F15" s="49"/>
      <c r="G15" s="62"/>
      <c r="H15" s="62"/>
      <c r="I15" s="62"/>
      <c r="J15" s="62"/>
      <c r="K15" s="51"/>
      <c r="L15" s="63"/>
      <c r="M15" s="63"/>
      <c r="N15" s="52"/>
      <c r="O15" s="53"/>
      <c r="P15" s="54" t="s">
        <v>32</v>
      </c>
      <c r="Q15" s="53"/>
      <c r="R15" s="61" t="s">
        <v>33</v>
      </c>
      <c r="S15" s="56">
        <v>2000</v>
      </c>
      <c r="T15" s="57">
        <v>9.73</v>
      </c>
      <c r="U15" s="53">
        <f>T15*S15</f>
        <v>19460</v>
      </c>
      <c r="V15" s="58">
        <v>20</v>
      </c>
      <c r="W15" s="58"/>
      <c r="X15" s="53">
        <f>SUM(V15:W15)</f>
        <v>20</v>
      </c>
      <c r="Y15" s="53"/>
      <c r="Z15" s="59"/>
      <c r="AA15" s="60"/>
    </row>
    <row r="16" spans="2:27" ht="27.75">
      <c r="B16" s="45">
        <v>4</v>
      </c>
      <c r="C16" s="46">
        <v>41808</v>
      </c>
      <c r="D16" s="47" t="s">
        <v>27</v>
      </c>
      <c r="E16" s="48" t="s">
        <v>28</v>
      </c>
      <c r="F16" s="49"/>
      <c r="G16" s="62">
        <v>9.73</v>
      </c>
      <c r="H16" s="62">
        <v>9.55</v>
      </c>
      <c r="I16" s="62">
        <v>9.9</v>
      </c>
      <c r="J16" s="62">
        <v>0.18</v>
      </c>
      <c r="K16" s="51">
        <f>(I16-G16)/J16</f>
        <v>0.9444444444444441</v>
      </c>
      <c r="L16" s="63">
        <v>11111</v>
      </c>
      <c r="M16" s="63">
        <v>2000</v>
      </c>
      <c r="N16" s="52">
        <f>M16*G16</f>
        <v>19460</v>
      </c>
      <c r="O16" s="53"/>
      <c r="P16" s="54" t="s">
        <v>34</v>
      </c>
      <c r="Q16" s="53"/>
      <c r="R16" s="61"/>
      <c r="S16" s="56"/>
      <c r="T16" s="57"/>
      <c r="U16" s="53"/>
      <c r="V16" s="58"/>
      <c r="W16" s="58"/>
      <c r="X16" s="53"/>
      <c r="Y16" s="53"/>
      <c r="Z16" s="59"/>
      <c r="AA16" s="60"/>
    </row>
    <row r="17" spans="2:27" ht="19.5">
      <c r="B17" s="45">
        <v>3</v>
      </c>
      <c r="C17" s="64">
        <v>2014</v>
      </c>
      <c r="D17" s="47"/>
      <c r="E17" s="48"/>
      <c r="F17" s="49"/>
      <c r="G17" s="50"/>
      <c r="H17" s="50"/>
      <c r="I17" s="50"/>
      <c r="J17" s="50"/>
      <c r="K17" s="51"/>
      <c r="L17" s="50"/>
      <c r="M17" s="50"/>
      <c r="N17" s="52"/>
      <c r="O17" s="53"/>
      <c r="P17" s="54"/>
      <c r="Q17" s="53"/>
      <c r="R17" s="66"/>
      <c r="S17" s="56"/>
      <c r="T17" s="57"/>
      <c r="U17" s="53"/>
      <c r="V17" s="58"/>
      <c r="W17" s="58"/>
      <c r="X17" s="53"/>
      <c r="Y17" s="53"/>
      <c r="Z17" s="59"/>
      <c r="AA17" s="60"/>
    </row>
    <row r="18" spans="2:27" ht="19.5">
      <c r="B18" s="45">
        <v>2</v>
      </c>
      <c r="C18" s="46">
        <v>41746</v>
      </c>
      <c r="D18" s="47" t="s">
        <v>35</v>
      </c>
      <c r="E18" s="48" t="s">
        <v>36</v>
      </c>
      <c r="F18" s="49"/>
      <c r="G18" s="50"/>
      <c r="H18" s="50"/>
      <c r="I18" s="50"/>
      <c r="J18" s="50"/>
      <c r="K18" s="51"/>
      <c r="L18" s="50"/>
      <c r="M18" s="50"/>
      <c r="N18" s="52"/>
      <c r="O18" s="53"/>
      <c r="P18" s="54" t="s">
        <v>32</v>
      </c>
      <c r="Q18" s="53"/>
      <c r="R18" s="61" t="s">
        <v>33</v>
      </c>
      <c r="S18" s="56">
        <v>27400</v>
      </c>
      <c r="T18" s="57">
        <v>0.73</v>
      </c>
      <c r="U18" s="53">
        <f>T18*S18</f>
        <v>20002</v>
      </c>
      <c r="V18" s="58">
        <v>20</v>
      </c>
      <c r="W18" s="58"/>
      <c r="X18" s="53">
        <f>SUM(V18:W18)</f>
        <v>20</v>
      </c>
      <c r="Y18" s="53"/>
      <c r="Z18" s="59" t="s">
        <v>37</v>
      </c>
      <c r="AA18" s="60"/>
    </row>
    <row r="19" spans="2:27" ht="77.25">
      <c r="B19" s="45">
        <v>1</v>
      </c>
      <c r="C19" s="46">
        <v>41745</v>
      </c>
      <c r="D19" s="47" t="s">
        <v>35</v>
      </c>
      <c r="E19" s="48" t="s">
        <v>36</v>
      </c>
      <c r="F19" s="49"/>
      <c r="G19" s="62">
        <v>0.73</v>
      </c>
      <c r="H19" s="62">
        <v>0.67</v>
      </c>
      <c r="I19" s="62">
        <v>0.8</v>
      </c>
      <c r="J19" s="62">
        <v>0.06</v>
      </c>
      <c r="K19" s="51">
        <f>(I19-G19)/J19</f>
        <v>1.1666666666666679</v>
      </c>
      <c r="L19" s="63">
        <v>33333</v>
      </c>
      <c r="M19" s="63">
        <v>27400</v>
      </c>
      <c r="N19" s="52">
        <f>M19*G19</f>
        <v>20002</v>
      </c>
      <c r="O19" s="53"/>
      <c r="P19" s="54" t="s">
        <v>38</v>
      </c>
      <c r="Q19" s="53"/>
      <c r="R19" s="61"/>
      <c r="S19" s="56"/>
      <c r="T19" s="57"/>
      <c r="U19" s="53"/>
      <c r="V19" s="58"/>
      <c r="W19" s="58"/>
      <c r="X19" s="53"/>
      <c r="Y19" s="53"/>
      <c r="Z19" s="59"/>
      <c r="AA19" s="60"/>
    </row>
    <row r="20" spans="2:27" ht="6.75" customHeight="1">
      <c r="B20" s="67"/>
      <c r="C20" s="68"/>
      <c r="D20" s="69"/>
      <c r="E20" s="70"/>
      <c r="F20" s="71"/>
      <c r="G20" s="71"/>
      <c r="H20" s="71"/>
      <c r="I20" s="71"/>
      <c r="J20" s="71"/>
      <c r="K20" s="71"/>
      <c r="L20" s="71"/>
      <c r="M20" s="71"/>
      <c r="N20" s="72"/>
      <c r="O20" s="73"/>
      <c r="P20" s="74"/>
      <c r="Q20" s="73"/>
      <c r="R20" s="69"/>
      <c r="S20" s="75"/>
      <c r="T20" s="73"/>
      <c r="U20" s="73"/>
      <c r="V20" s="73"/>
      <c r="W20" s="73"/>
      <c r="X20" s="73"/>
      <c r="Y20" s="73"/>
      <c r="Z20" s="76"/>
      <c r="AA20" s="60"/>
    </row>
    <row r="21" spans="1:27" s="88" customFormat="1" ht="15.75">
      <c r="A21" s="77"/>
      <c r="B21" s="78"/>
      <c r="C21" s="79" t="s">
        <v>39</v>
      </c>
      <c r="D21" s="80"/>
      <c r="E21" s="81"/>
      <c r="F21" s="82"/>
      <c r="G21" s="82"/>
      <c r="H21" s="82"/>
      <c r="I21" s="82"/>
      <c r="J21" s="82"/>
      <c r="K21" s="82"/>
      <c r="L21" s="82"/>
      <c r="M21" s="82"/>
      <c r="N21" s="82"/>
      <c r="O21" s="83"/>
      <c r="P21" s="84"/>
      <c r="Q21" s="83"/>
      <c r="R21" s="80"/>
      <c r="S21" s="85"/>
      <c r="T21" s="83"/>
      <c r="U21" s="83">
        <f>SUM(U4:U20)</f>
        <v>20562</v>
      </c>
      <c r="V21" s="83">
        <f>SUM(V4:V20)</f>
        <v>60</v>
      </c>
      <c r="W21" s="83">
        <f>SUM(W4:W20)</f>
        <v>0</v>
      </c>
      <c r="X21" s="83">
        <f>SUM(X4:X20)</f>
        <v>60</v>
      </c>
      <c r="Y21" s="83">
        <f>SUM(Y4:Y20)</f>
        <v>-580</v>
      </c>
      <c r="Z21" s="86"/>
      <c r="AA21" s="87"/>
    </row>
    <row r="22" spans="2:27" s="89" customFormat="1" ht="15.75">
      <c r="B22" s="78"/>
      <c r="C22" s="79" t="s">
        <v>40</v>
      </c>
      <c r="D22" s="90"/>
      <c r="E22" s="79"/>
      <c r="F22" s="91"/>
      <c r="G22" s="91"/>
      <c r="H22" s="91"/>
      <c r="I22" s="91"/>
      <c r="J22" s="91"/>
      <c r="K22" s="91"/>
      <c r="L22" s="91"/>
      <c r="M22" s="91"/>
      <c r="N22" s="91"/>
      <c r="O22" s="92"/>
      <c r="P22" s="93"/>
      <c r="Q22" s="92"/>
      <c r="R22" s="90"/>
      <c r="S22" s="94"/>
      <c r="T22" s="92"/>
      <c r="U22" s="92">
        <f>U21</f>
        <v>20562</v>
      </c>
      <c r="V22" s="92"/>
      <c r="W22" s="92"/>
      <c r="X22" s="92"/>
      <c r="Y22" s="92"/>
      <c r="Z22" s="95"/>
      <c r="AA22" s="87"/>
    </row>
    <row r="23" spans="1:27" s="101" customFormat="1" ht="15.75">
      <c r="A23" s="77"/>
      <c r="B23" s="78"/>
      <c r="C23" s="96" t="s">
        <v>41</v>
      </c>
      <c r="D23" s="96"/>
      <c r="E23" s="96"/>
      <c r="F23" s="82"/>
      <c r="G23" s="82"/>
      <c r="H23" s="82"/>
      <c r="I23" s="82"/>
      <c r="J23" s="82"/>
      <c r="K23" s="82"/>
      <c r="L23" s="82"/>
      <c r="M23" s="82"/>
      <c r="N23" s="82"/>
      <c r="O23" s="83"/>
      <c r="P23" s="84"/>
      <c r="Q23" s="83"/>
      <c r="R23" s="97" t="s">
        <v>42</v>
      </c>
      <c r="S23" s="97"/>
      <c r="T23" s="98">
        <f>COUNTIF(T4:T20,"&gt;0")</f>
        <v>3</v>
      </c>
      <c r="U23" s="83"/>
      <c r="V23" s="99" t="s">
        <v>43</v>
      </c>
      <c r="W23" s="99"/>
      <c r="X23" s="99"/>
      <c r="Y23" s="100"/>
      <c r="Z23" s="98">
        <f>COUNTIF(Z$4:Z$20,"Win")</f>
        <v>0</v>
      </c>
      <c r="AA23" s="87"/>
    </row>
    <row r="24" spans="1:27" s="101" customFormat="1" ht="15.75">
      <c r="A24" s="77"/>
      <c r="B24" s="78"/>
      <c r="C24" s="97"/>
      <c r="D24" s="80"/>
      <c r="E24" s="81"/>
      <c r="F24" s="82"/>
      <c r="G24" s="82"/>
      <c r="H24" s="82"/>
      <c r="I24" s="82"/>
      <c r="J24" s="82"/>
      <c r="K24" s="82"/>
      <c r="L24" s="82"/>
      <c r="M24" s="82"/>
      <c r="N24" s="82"/>
      <c r="O24" s="83"/>
      <c r="P24" s="84"/>
      <c r="Q24" s="83"/>
      <c r="R24" s="97"/>
      <c r="S24" s="85"/>
      <c r="T24" s="102"/>
      <c r="U24" s="83"/>
      <c r="V24" s="99" t="s">
        <v>44</v>
      </c>
      <c r="W24" s="99"/>
      <c r="X24" s="99"/>
      <c r="Y24" s="100"/>
      <c r="Z24" s="98">
        <f>COUNTIF(Z$4:Z$20,"Loss")</f>
        <v>1</v>
      </c>
      <c r="AA24" s="87"/>
    </row>
    <row r="25" spans="1:27" s="101" customFormat="1" ht="15.75">
      <c r="A25" s="77"/>
      <c r="B25" s="78"/>
      <c r="C25" s="97"/>
      <c r="D25" s="80"/>
      <c r="E25" s="81"/>
      <c r="F25" s="82"/>
      <c r="G25" s="82"/>
      <c r="H25" s="82"/>
      <c r="I25" s="82"/>
      <c r="J25" s="82"/>
      <c r="K25" s="82"/>
      <c r="L25" s="82"/>
      <c r="M25" s="82"/>
      <c r="N25" s="82"/>
      <c r="O25" s="83"/>
      <c r="P25" s="84"/>
      <c r="Q25" s="83"/>
      <c r="R25" s="97"/>
      <c r="S25" s="85"/>
      <c r="T25" s="102"/>
      <c r="U25" s="83"/>
      <c r="V25" s="99" t="s">
        <v>45</v>
      </c>
      <c r="W25" s="99"/>
      <c r="X25" s="99"/>
      <c r="Y25" s="100"/>
      <c r="Z25" s="98" t="s">
        <v>46</v>
      </c>
      <c r="AA25" s="87"/>
    </row>
    <row r="26" spans="2:27" ht="6.75" customHeight="1">
      <c r="B26" s="67"/>
      <c r="C26" s="70"/>
      <c r="D26" s="69"/>
      <c r="E26" s="70"/>
      <c r="F26" s="71"/>
      <c r="G26" s="71"/>
      <c r="H26" s="71"/>
      <c r="I26" s="71"/>
      <c r="J26" s="71"/>
      <c r="K26" s="71"/>
      <c r="L26" s="71"/>
      <c r="M26" s="71"/>
      <c r="N26" s="71"/>
      <c r="O26" s="73"/>
      <c r="P26" s="74"/>
      <c r="Q26" s="73"/>
      <c r="R26" s="69"/>
      <c r="S26" s="75"/>
      <c r="T26" s="73"/>
      <c r="U26" s="73"/>
      <c r="V26" s="73"/>
      <c r="W26" s="73"/>
      <c r="X26" s="73"/>
      <c r="Y26" s="73"/>
      <c r="Z26" s="103"/>
      <c r="AA26" s="60"/>
    </row>
    <row r="27" spans="2:27" s="104" customFormat="1" ht="17.25">
      <c r="B27" s="105"/>
      <c r="C27" s="106" t="s">
        <v>47</v>
      </c>
      <c r="D27" s="107" t="s">
        <v>48</v>
      </c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87"/>
    </row>
    <row r="28" spans="1:27" ht="7.5" customHeight="1">
      <c r="A28" s="1" t="s">
        <v>4</v>
      </c>
      <c r="B28" s="108"/>
      <c r="C28" s="109"/>
      <c r="D28" s="110"/>
      <c r="E28" s="109"/>
      <c r="F28" s="111"/>
      <c r="G28" s="111"/>
      <c r="H28" s="111"/>
      <c r="I28" s="111"/>
      <c r="J28" s="111"/>
      <c r="K28" s="111"/>
      <c r="L28" s="111"/>
      <c r="M28" s="111"/>
      <c r="N28" s="111"/>
      <c r="O28" s="112"/>
      <c r="P28" s="113"/>
      <c r="Q28" s="112"/>
      <c r="R28" s="110"/>
      <c r="S28" s="114"/>
      <c r="T28" s="112"/>
      <c r="U28" s="112"/>
      <c r="V28" s="112"/>
      <c r="W28" s="112"/>
      <c r="X28" s="112"/>
      <c r="Y28" s="112"/>
      <c r="Z28" s="115"/>
      <c r="AA28" s="116"/>
    </row>
    <row r="29" ht="14.25">
      <c r="A29" s="1" t="s">
        <v>4</v>
      </c>
    </row>
  </sheetData>
  <sheetProtection selectLockedCells="1" selectUnlockedCells="1"/>
  <mergeCells count="17">
    <mergeCell ref="B2:B3"/>
    <mergeCell ref="C2:C3"/>
    <mergeCell ref="D2:D3"/>
    <mergeCell ref="E2:E3"/>
    <mergeCell ref="G2:N2"/>
    <mergeCell ref="R2:U2"/>
    <mergeCell ref="V2:X2"/>
    <mergeCell ref="Y2:Y3"/>
    <mergeCell ref="Z2:Z3"/>
    <mergeCell ref="AD2:AL2"/>
    <mergeCell ref="C12:E12"/>
    <mergeCell ref="C23:E23"/>
    <mergeCell ref="R23:S23"/>
    <mergeCell ref="V23:X23"/>
    <mergeCell ref="V24:X24"/>
    <mergeCell ref="V25:X25"/>
    <mergeCell ref="D27:Z27"/>
  </mergeCells>
  <printOptions/>
  <pageMargins left="0.30833333333333335" right="0.3541666666666667" top="0.6083333333333334" bottom="0.6875" header="0.31527777777777777" footer="0.31527777777777777"/>
  <pageSetup fitToHeight="1" fitToWidth="1" horizontalDpi="300" verticalDpi="300" orientation="landscape" paperSize="9"/>
  <headerFooter alignWithMargins="0">
    <oddHeader>&amp;C&amp;"Arial,Bold"&amp;14Trading Journal - for SHARES&amp;R&amp;"Arial,Bold Italic"&amp;12Your broker's phone no:&amp;"Times New Roman,Regular" ___________________</oddHeader>
    <oddFooter>&amp;L© 2009, RBBrain Consulting
&amp;Uwww.robertbrain.com&amp;U &amp;C&amp;"Arial,Bold"&amp;14page &amp;P of &amp;N&amp;R&amp;F
Printed: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Brainy's sample SHARES Trading Journal template</dc:title>
  <dc:subject/>
  <dc:creator>Robert</dc:creator>
  <cp:keywords/>
  <dc:description>(c) Copyright, 2009, Robert Brain</dc:description>
  <cp:lastModifiedBy>Robert Brain</cp:lastModifiedBy>
  <cp:lastPrinted>2014-09-12T03:44:59Z</cp:lastPrinted>
  <dcterms:created xsi:type="dcterms:W3CDTF">2005-02-23T11:10:22Z</dcterms:created>
  <dcterms:modified xsi:type="dcterms:W3CDTF">2014-09-24T23:30:07Z</dcterms:modified>
  <cp:category/>
  <cp:version/>
  <cp:contentType/>
  <cp:contentStatus/>
  <cp:revision>66</cp:revision>
</cp:coreProperties>
</file>